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160" tabRatio="500" activeTab="0"/>
  </bookViews>
  <sheets>
    <sheet name="instructions" sheetId="1" r:id="rId1"/>
    <sheet name="original data" sheetId="2" r:id="rId2"/>
    <sheet name="print sheets" sheetId="3" r:id="rId3"/>
    <sheet name="variables" sheetId="4" r:id="rId4"/>
  </sheets>
  <definedNames>
    <definedName name="_xlnm._FilterDatabase" localSheetId="1" hidden="1">'original data'!$A$1:$R$1</definedName>
    <definedName name="_xlnm.Print_Area" localSheetId="0">'instructions'!$A$19:$F$120</definedName>
    <definedName name="_xlnm.Print_Area" localSheetId="2">'print sheets'!$B$20:$G$1447</definedName>
  </definedNames>
  <calcPr fullCalcOnLoad="1"/>
</workbook>
</file>

<file path=xl/sharedStrings.xml><?xml version="1.0" encoding="utf-8"?>
<sst xmlns="http://schemas.openxmlformats.org/spreadsheetml/2006/main" count="2725" uniqueCount="66">
  <si>
    <t xml:space="preserve">You will need to make additional copies (2-3 sets) for a whole class.  </t>
  </si>
  <si>
    <t>NB: only 216 students in this data set, if you copy your own in you can do up to 252 for this excel spreadsheet</t>
  </si>
  <si>
    <t>Q24 Cell phone (mths):</t>
  </si>
  <si>
    <t>gender</t>
  </si>
  <si>
    <t>height</t>
  </si>
  <si>
    <t>rightfoot</t>
  </si>
  <si>
    <t>armspan</t>
  </si>
  <si>
    <t>wrist</t>
  </si>
  <si>
    <t>neck</t>
  </si>
  <si>
    <t>popliteal</t>
  </si>
  <si>
    <t>indexfinger</t>
  </si>
  <si>
    <t>ringfinger</t>
  </si>
  <si>
    <t>travel</t>
  </si>
  <si>
    <t>timetravel</t>
  </si>
  <si>
    <t>bagweight</t>
  </si>
  <si>
    <t>bagcarry</t>
  </si>
  <si>
    <t>cellmonths</t>
  </si>
  <si>
    <t>fitlevel</t>
  </si>
  <si>
    <t>pulserest</t>
  </si>
  <si>
    <t>superpower</t>
  </si>
  <si>
    <t>girl</t>
  </si>
  <si>
    <t>walk</t>
  </si>
  <si>
    <t>one</t>
  </si>
  <si>
    <t>quitefit</t>
  </si>
  <si>
    <t>strength</t>
  </si>
  <si>
    <t>two</t>
  </si>
  <si>
    <t>littlefit</t>
  </si>
  <si>
    <t>telepathy</t>
  </si>
  <si>
    <t>fly</t>
  </si>
  <si>
    <t>motor</t>
  </si>
  <si>
    <t>boy</t>
  </si>
  <si>
    <t>diagonal</t>
  </si>
  <si>
    <t>time</t>
  </si>
  <si>
    <t>bus</t>
  </si>
  <si>
    <t>invisibility</t>
  </si>
  <si>
    <t>veryfit</t>
  </si>
  <si>
    <t>hand</t>
  </si>
  <si>
    <t>unfit</t>
  </si>
  <si>
    <t>bike</t>
  </si>
  <si>
    <t>train</t>
  </si>
  <si>
    <t>Gender:</t>
  </si>
  <si>
    <t xml:space="preserve">Q7 Height (cm): </t>
  </si>
  <si>
    <t>Q8 Right foot (cm):</t>
  </si>
  <si>
    <t>Q9 Arm span (cm):</t>
  </si>
  <si>
    <t>Q10 Wrist circ (cm):</t>
  </si>
  <si>
    <t>Q11 Neck circ (cm):</t>
  </si>
  <si>
    <t xml:space="preserve">Q12 Popliteal length (cm): </t>
  </si>
  <si>
    <t>Q13 Index finger (mm):</t>
  </si>
  <si>
    <t>Q14 Ring finger (mm):</t>
  </si>
  <si>
    <t>Q16 Time to school (mins):</t>
  </si>
  <si>
    <t>Q17 Weight of school bag (g):</t>
  </si>
  <si>
    <t>Q28 Pulse rate (per min):</t>
  </si>
  <si>
    <t>Q15 Mode of transport:</t>
  </si>
  <si>
    <t>Q18 How carry school bag:</t>
  </si>
  <si>
    <t>Q27 Fitness level:</t>
  </si>
  <si>
    <t>Q35 Super power:</t>
  </si>
  <si>
    <t>This worksheet is set up to print off data cards for use with posing investigative questions activity.</t>
  </si>
  <si>
    <t>You need to print this worksheet as a "2up", that will give you 18 cards that are blank for students to use.</t>
  </si>
  <si>
    <t>Print the variables worksheet.  This just gives the full labels for the variables in case any are cut off in the other sheets.</t>
  </si>
  <si>
    <t>They need one card per pair.</t>
  </si>
  <si>
    <t>Best size for the printing is to reduce 2 A4 sheets to one A4, giving 18 per A4 sheet.  These should be a manageable size</t>
  </si>
  <si>
    <t>for use in classrooms.</t>
  </si>
  <si>
    <t>You may like to copy different groups that are made up in different colours for ease of sorting later.</t>
  </si>
  <si>
    <t>count</t>
  </si>
  <si>
    <t xml:space="preserve">Print the prints sheets worksheet as "2up" that will give you 24 pages of 9 students to use.  </t>
  </si>
  <si>
    <t>These can be divided up in the class as 4 sheets per pair or 3 sheets per pair (6 and 8 pairs respectively).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</si>
</sst>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="125" zoomScaleNormal="125" workbookViewId="0" topLeftCell="A5">
      <selection activeCell="A18" sqref="A18"/>
    </sheetView>
  </sheetViews>
  <sheetFormatPr defaultColWidth="11.00390625" defaultRowHeight="12.75"/>
  <cols>
    <col min="1" max="1" width="16.875" style="0" customWidth="1"/>
    <col min="2" max="2" width="8.375" style="0" customWidth="1"/>
    <col min="3" max="3" width="16.875" style="0" customWidth="1"/>
    <col min="4" max="4" width="8.625" style="0" customWidth="1"/>
    <col min="5" max="5" width="16.875" style="0" customWidth="1"/>
    <col min="6" max="6" width="8.625" style="0" customWidth="1"/>
  </cols>
  <sheetData>
    <row r="1" ht="12.75">
      <c r="A1" t="s">
        <v>56</v>
      </c>
    </row>
    <row r="3" ht="12.75">
      <c r="A3" t="s">
        <v>57</v>
      </c>
    </row>
    <row r="5" ht="12.75">
      <c r="A5" t="s">
        <v>64</v>
      </c>
    </row>
    <row r="6" ht="12.75">
      <c r="A6" t="s">
        <v>65</v>
      </c>
    </row>
    <row r="7" ht="12.75">
      <c r="A7" t="s">
        <v>0</v>
      </c>
    </row>
    <row r="9" ht="12.75">
      <c r="A9" t="s">
        <v>58</v>
      </c>
    </row>
    <row r="10" ht="12.75">
      <c r="A10" t="s">
        <v>59</v>
      </c>
    </row>
    <row r="12" ht="12.75">
      <c r="A12" t="s">
        <v>60</v>
      </c>
    </row>
    <row r="13" ht="12.75">
      <c r="A13" t="s">
        <v>61</v>
      </c>
    </row>
    <row r="15" ht="12.75">
      <c r="A15" t="s">
        <v>62</v>
      </c>
    </row>
    <row r="17" ht="12.75">
      <c r="A17" t="s">
        <v>1</v>
      </c>
    </row>
    <row r="18" ht="13.5" thickBot="1"/>
    <row r="19" spans="1:6" ht="12.75">
      <c r="A19" s="1" t="s">
        <v>40</v>
      </c>
      <c r="B19" s="5"/>
      <c r="C19" s="1" t="s">
        <v>40</v>
      </c>
      <c r="D19" s="5"/>
      <c r="E19" s="1" t="s">
        <v>40</v>
      </c>
      <c r="F19" s="5"/>
    </row>
    <row r="20" spans="1:6" ht="12.75">
      <c r="A20" s="2" t="s">
        <v>41</v>
      </c>
      <c r="B20" s="6"/>
      <c r="C20" s="2" t="s">
        <v>41</v>
      </c>
      <c r="D20" s="6"/>
      <c r="E20" s="2" t="s">
        <v>41</v>
      </c>
      <c r="F20" s="6"/>
    </row>
    <row r="21" spans="1:6" ht="12.75">
      <c r="A21" s="2" t="s">
        <v>42</v>
      </c>
      <c r="B21" s="6"/>
      <c r="C21" s="2" t="s">
        <v>42</v>
      </c>
      <c r="D21" s="6"/>
      <c r="E21" s="2" t="s">
        <v>42</v>
      </c>
      <c r="F21" s="6"/>
    </row>
    <row r="22" spans="1:6" ht="12.75">
      <c r="A22" s="2" t="s">
        <v>43</v>
      </c>
      <c r="B22" s="6"/>
      <c r="C22" s="2" t="s">
        <v>43</v>
      </c>
      <c r="D22" s="6"/>
      <c r="E22" s="2" t="s">
        <v>43</v>
      </c>
      <c r="F22" s="6"/>
    </row>
    <row r="23" spans="1:6" ht="12.75">
      <c r="A23" s="2" t="s">
        <v>44</v>
      </c>
      <c r="B23" s="6"/>
      <c r="C23" s="2" t="s">
        <v>44</v>
      </c>
      <c r="D23" s="6"/>
      <c r="E23" s="2" t="s">
        <v>44</v>
      </c>
      <c r="F23" s="6"/>
    </row>
    <row r="24" spans="1:6" ht="12.75">
      <c r="A24" s="2" t="s">
        <v>45</v>
      </c>
      <c r="B24" s="6"/>
      <c r="C24" s="2" t="s">
        <v>45</v>
      </c>
      <c r="D24" s="6"/>
      <c r="E24" s="2" t="s">
        <v>45</v>
      </c>
      <c r="F24" s="6"/>
    </row>
    <row r="25" spans="1:6" ht="12.75">
      <c r="A25" s="2" t="s">
        <v>46</v>
      </c>
      <c r="B25" s="6"/>
      <c r="C25" s="2" t="s">
        <v>46</v>
      </c>
      <c r="D25" s="6"/>
      <c r="E25" s="2" t="s">
        <v>46</v>
      </c>
      <c r="F25" s="6"/>
    </row>
    <row r="26" spans="1:6" ht="12.75">
      <c r="A26" s="2" t="s">
        <v>47</v>
      </c>
      <c r="B26" s="6"/>
      <c r="C26" s="2" t="s">
        <v>47</v>
      </c>
      <c r="D26" s="6"/>
      <c r="E26" s="2" t="s">
        <v>47</v>
      </c>
      <c r="F26" s="6"/>
    </row>
    <row r="27" spans="1:6" ht="12.75">
      <c r="A27" s="2" t="s">
        <v>48</v>
      </c>
      <c r="B27" s="6"/>
      <c r="C27" s="2" t="s">
        <v>48</v>
      </c>
      <c r="D27" s="6"/>
      <c r="E27" s="2" t="s">
        <v>48</v>
      </c>
      <c r="F27" s="6"/>
    </row>
    <row r="28" spans="1:6" ht="12.75">
      <c r="A28" s="2" t="s">
        <v>52</v>
      </c>
      <c r="B28" s="6"/>
      <c r="C28" s="2" t="s">
        <v>52</v>
      </c>
      <c r="D28" s="6"/>
      <c r="E28" s="2" t="s">
        <v>52</v>
      </c>
      <c r="F28" s="6"/>
    </row>
    <row r="29" spans="1:6" ht="12.75">
      <c r="A29" s="2" t="s">
        <v>49</v>
      </c>
      <c r="B29" s="6"/>
      <c r="C29" s="2" t="s">
        <v>49</v>
      </c>
      <c r="D29" s="6"/>
      <c r="E29" s="2" t="s">
        <v>49</v>
      </c>
      <c r="F29" s="6"/>
    </row>
    <row r="30" spans="1:6" ht="12.75">
      <c r="A30" s="2" t="s">
        <v>50</v>
      </c>
      <c r="B30" s="6"/>
      <c r="C30" s="2" t="s">
        <v>50</v>
      </c>
      <c r="D30" s="6"/>
      <c r="E30" s="2" t="s">
        <v>50</v>
      </c>
      <c r="F30" s="6"/>
    </row>
    <row r="31" spans="1:6" ht="12.75">
      <c r="A31" s="2" t="s">
        <v>53</v>
      </c>
      <c r="B31" s="6"/>
      <c r="C31" s="2" t="s">
        <v>53</v>
      </c>
      <c r="D31" s="6"/>
      <c r="E31" s="2" t="s">
        <v>53</v>
      </c>
      <c r="F31" s="6"/>
    </row>
    <row r="32" spans="1:6" ht="12.75">
      <c r="A32" s="2" t="s">
        <v>2</v>
      </c>
      <c r="B32" s="6"/>
      <c r="C32" s="2" t="s">
        <v>2</v>
      </c>
      <c r="D32" s="6"/>
      <c r="E32" s="2" t="s">
        <v>2</v>
      </c>
      <c r="F32" s="6"/>
    </row>
    <row r="33" spans="1:6" ht="12.75">
      <c r="A33" s="2" t="s">
        <v>54</v>
      </c>
      <c r="B33" s="6"/>
      <c r="C33" s="2" t="s">
        <v>54</v>
      </c>
      <c r="D33" s="6"/>
      <c r="E33" s="2" t="s">
        <v>54</v>
      </c>
      <c r="F33" s="6"/>
    </row>
    <row r="34" spans="1:6" ht="12.75">
      <c r="A34" s="2" t="s">
        <v>51</v>
      </c>
      <c r="B34" s="6"/>
      <c r="C34" s="2" t="s">
        <v>51</v>
      </c>
      <c r="D34" s="6"/>
      <c r="E34" s="2" t="s">
        <v>51</v>
      </c>
      <c r="F34" s="6"/>
    </row>
    <row r="35" spans="1:6" ht="13.5" thickBot="1">
      <c r="A35" s="3" t="s">
        <v>55</v>
      </c>
      <c r="B35" s="7"/>
      <c r="C35" s="3" t="s">
        <v>55</v>
      </c>
      <c r="D35" s="7"/>
      <c r="E35" s="3" t="s">
        <v>55</v>
      </c>
      <c r="F35" s="7"/>
    </row>
    <row r="36" spans="1:6" ht="12.75">
      <c r="A36" s="1" t="s">
        <v>40</v>
      </c>
      <c r="B36" s="8"/>
      <c r="C36" s="1" t="s">
        <v>40</v>
      </c>
      <c r="D36" s="8"/>
      <c r="E36" s="1" t="s">
        <v>40</v>
      </c>
      <c r="F36" s="8"/>
    </row>
    <row r="37" spans="1:6" ht="12.75">
      <c r="A37" s="2" t="s">
        <v>41</v>
      </c>
      <c r="B37" s="9"/>
      <c r="C37" s="2" t="s">
        <v>41</v>
      </c>
      <c r="D37" s="9"/>
      <c r="E37" s="2" t="s">
        <v>41</v>
      </c>
      <c r="F37" s="9"/>
    </row>
    <row r="38" spans="1:6" ht="12.75">
      <c r="A38" s="2" t="s">
        <v>42</v>
      </c>
      <c r="B38" s="9"/>
      <c r="C38" s="2" t="s">
        <v>42</v>
      </c>
      <c r="D38" s="9"/>
      <c r="E38" s="2" t="s">
        <v>42</v>
      </c>
      <c r="F38" s="9"/>
    </row>
    <row r="39" spans="1:6" ht="12.75">
      <c r="A39" s="2" t="s">
        <v>43</v>
      </c>
      <c r="B39" s="9"/>
      <c r="C39" s="2" t="s">
        <v>43</v>
      </c>
      <c r="D39" s="9"/>
      <c r="E39" s="2" t="s">
        <v>43</v>
      </c>
      <c r="F39" s="9"/>
    </row>
    <row r="40" spans="1:6" ht="12.75">
      <c r="A40" s="2" t="s">
        <v>44</v>
      </c>
      <c r="B40" s="9"/>
      <c r="C40" s="2" t="s">
        <v>44</v>
      </c>
      <c r="D40" s="9"/>
      <c r="E40" s="2" t="s">
        <v>44</v>
      </c>
      <c r="F40" s="9"/>
    </row>
    <row r="41" spans="1:6" ht="12.75">
      <c r="A41" s="2" t="s">
        <v>45</v>
      </c>
      <c r="B41" s="9"/>
      <c r="C41" s="2" t="s">
        <v>45</v>
      </c>
      <c r="D41" s="9"/>
      <c r="E41" s="2" t="s">
        <v>45</v>
      </c>
      <c r="F41" s="9"/>
    </row>
    <row r="42" spans="1:6" ht="12.75">
      <c r="A42" s="2" t="s">
        <v>46</v>
      </c>
      <c r="B42" s="9"/>
      <c r="C42" s="2" t="s">
        <v>46</v>
      </c>
      <c r="D42" s="9"/>
      <c r="E42" s="2" t="s">
        <v>46</v>
      </c>
      <c r="F42" s="9"/>
    </row>
    <row r="43" spans="1:6" ht="12.75">
      <c r="A43" s="2" t="s">
        <v>47</v>
      </c>
      <c r="B43" s="9"/>
      <c r="C43" s="2" t="s">
        <v>47</v>
      </c>
      <c r="D43" s="9"/>
      <c r="E43" s="2" t="s">
        <v>47</v>
      </c>
      <c r="F43" s="9"/>
    </row>
    <row r="44" spans="1:6" ht="12.75">
      <c r="A44" s="2" t="s">
        <v>48</v>
      </c>
      <c r="B44" s="9"/>
      <c r="C44" s="2" t="s">
        <v>48</v>
      </c>
      <c r="D44" s="9"/>
      <c r="E44" s="2" t="s">
        <v>48</v>
      </c>
      <c r="F44" s="9"/>
    </row>
    <row r="45" spans="1:6" ht="12.75">
      <c r="A45" s="2" t="s">
        <v>52</v>
      </c>
      <c r="B45" s="9"/>
      <c r="C45" s="2" t="s">
        <v>52</v>
      </c>
      <c r="D45" s="9"/>
      <c r="E45" s="2" t="s">
        <v>52</v>
      </c>
      <c r="F45" s="9"/>
    </row>
    <row r="46" spans="1:6" ht="12.75">
      <c r="A46" s="2" t="s">
        <v>49</v>
      </c>
      <c r="B46" s="9"/>
      <c r="C46" s="2" t="s">
        <v>49</v>
      </c>
      <c r="D46" s="9"/>
      <c r="E46" s="2" t="s">
        <v>49</v>
      </c>
      <c r="F46" s="9"/>
    </row>
    <row r="47" spans="1:6" ht="12.75">
      <c r="A47" s="2" t="s">
        <v>50</v>
      </c>
      <c r="B47" s="9"/>
      <c r="C47" s="2" t="s">
        <v>50</v>
      </c>
      <c r="D47" s="9"/>
      <c r="E47" s="2" t="s">
        <v>50</v>
      </c>
      <c r="F47" s="9"/>
    </row>
    <row r="48" spans="1:6" ht="12.75">
      <c r="A48" s="2" t="s">
        <v>53</v>
      </c>
      <c r="B48" s="9"/>
      <c r="C48" s="2" t="s">
        <v>53</v>
      </c>
      <c r="D48" s="9"/>
      <c r="E48" s="2" t="s">
        <v>53</v>
      </c>
      <c r="F48" s="9"/>
    </row>
    <row r="49" spans="1:6" ht="12.75">
      <c r="A49" s="2" t="s">
        <v>2</v>
      </c>
      <c r="B49" s="9"/>
      <c r="C49" s="2" t="s">
        <v>2</v>
      </c>
      <c r="D49" s="9"/>
      <c r="E49" s="2" t="s">
        <v>2</v>
      </c>
      <c r="F49" s="9"/>
    </row>
    <row r="50" spans="1:6" ht="12.75">
      <c r="A50" s="2" t="s">
        <v>54</v>
      </c>
      <c r="B50" s="9"/>
      <c r="C50" s="2" t="s">
        <v>54</v>
      </c>
      <c r="D50" s="9"/>
      <c r="E50" s="2" t="s">
        <v>54</v>
      </c>
      <c r="F50" s="9"/>
    </row>
    <row r="51" spans="1:6" ht="12.75">
      <c r="A51" s="2" t="s">
        <v>51</v>
      </c>
      <c r="B51" s="9"/>
      <c r="C51" s="2" t="s">
        <v>51</v>
      </c>
      <c r="D51" s="9"/>
      <c r="E51" s="2" t="s">
        <v>51</v>
      </c>
      <c r="F51" s="9"/>
    </row>
    <row r="52" spans="1:6" ht="13.5" thickBot="1">
      <c r="A52" s="3" t="s">
        <v>55</v>
      </c>
      <c r="B52" s="10"/>
      <c r="C52" s="3" t="s">
        <v>55</v>
      </c>
      <c r="D52" s="10"/>
      <c r="E52" s="3" t="s">
        <v>55</v>
      </c>
      <c r="F52" s="10"/>
    </row>
    <row r="53" spans="1:6" ht="12.75">
      <c r="A53" s="1" t="s">
        <v>40</v>
      </c>
      <c r="B53" s="5"/>
      <c r="C53" s="1" t="s">
        <v>40</v>
      </c>
      <c r="D53" s="5"/>
      <c r="E53" s="1" t="s">
        <v>40</v>
      </c>
      <c r="F53" s="5"/>
    </row>
    <row r="54" spans="1:6" ht="12.75">
      <c r="A54" s="2" t="s">
        <v>41</v>
      </c>
      <c r="B54" s="6"/>
      <c r="C54" s="2" t="s">
        <v>41</v>
      </c>
      <c r="D54" s="6"/>
      <c r="E54" s="2" t="s">
        <v>41</v>
      </c>
      <c r="F54" s="6"/>
    </row>
    <row r="55" spans="1:6" ht="12.75">
      <c r="A55" s="2" t="s">
        <v>42</v>
      </c>
      <c r="B55" s="6"/>
      <c r="C55" s="2" t="s">
        <v>42</v>
      </c>
      <c r="D55" s="6"/>
      <c r="E55" s="2" t="s">
        <v>42</v>
      </c>
      <c r="F55" s="6"/>
    </row>
    <row r="56" spans="1:6" ht="12.75">
      <c r="A56" s="2" t="s">
        <v>43</v>
      </c>
      <c r="B56" s="6"/>
      <c r="C56" s="2" t="s">
        <v>43</v>
      </c>
      <c r="D56" s="6"/>
      <c r="E56" s="2" t="s">
        <v>43</v>
      </c>
      <c r="F56" s="6"/>
    </row>
    <row r="57" spans="1:6" ht="12.75">
      <c r="A57" s="2" t="s">
        <v>44</v>
      </c>
      <c r="B57" s="6"/>
      <c r="C57" s="2" t="s">
        <v>44</v>
      </c>
      <c r="D57" s="6"/>
      <c r="E57" s="2" t="s">
        <v>44</v>
      </c>
      <c r="F57" s="6"/>
    </row>
    <row r="58" spans="1:6" ht="12.75">
      <c r="A58" s="2" t="s">
        <v>45</v>
      </c>
      <c r="B58" s="6"/>
      <c r="C58" s="2" t="s">
        <v>45</v>
      </c>
      <c r="D58" s="6"/>
      <c r="E58" s="2" t="s">
        <v>45</v>
      </c>
      <c r="F58" s="6"/>
    </row>
    <row r="59" spans="1:6" ht="12.75">
      <c r="A59" s="2" t="s">
        <v>46</v>
      </c>
      <c r="B59" s="6"/>
      <c r="C59" s="2" t="s">
        <v>46</v>
      </c>
      <c r="D59" s="6"/>
      <c r="E59" s="2" t="s">
        <v>46</v>
      </c>
      <c r="F59" s="6"/>
    </row>
    <row r="60" spans="1:6" ht="12.75">
      <c r="A60" s="2" t="s">
        <v>47</v>
      </c>
      <c r="B60" s="6"/>
      <c r="C60" s="2" t="s">
        <v>47</v>
      </c>
      <c r="D60" s="6"/>
      <c r="E60" s="2" t="s">
        <v>47</v>
      </c>
      <c r="F60" s="6"/>
    </row>
    <row r="61" spans="1:6" ht="12.75">
      <c r="A61" s="2" t="s">
        <v>48</v>
      </c>
      <c r="B61" s="6"/>
      <c r="C61" s="2" t="s">
        <v>48</v>
      </c>
      <c r="D61" s="6"/>
      <c r="E61" s="2" t="s">
        <v>48</v>
      </c>
      <c r="F61" s="6"/>
    </row>
    <row r="62" spans="1:6" ht="12.75">
      <c r="A62" s="2" t="s">
        <v>52</v>
      </c>
      <c r="B62" s="6"/>
      <c r="C62" s="2" t="s">
        <v>52</v>
      </c>
      <c r="D62" s="6"/>
      <c r="E62" s="2" t="s">
        <v>52</v>
      </c>
      <c r="F62" s="6"/>
    </row>
    <row r="63" spans="1:6" ht="12.75">
      <c r="A63" s="2" t="s">
        <v>49</v>
      </c>
      <c r="B63" s="6"/>
      <c r="C63" s="2" t="s">
        <v>49</v>
      </c>
      <c r="D63" s="6"/>
      <c r="E63" s="2" t="s">
        <v>49</v>
      </c>
      <c r="F63" s="6"/>
    </row>
    <row r="64" spans="1:6" ht="12.75">
      <c r="A64" s="2" t="s">
        <v>50</v>
      </c>
      <c r="B64" s="6"/>
      <c r="C64" s="2" t="s">
        <v>50</v>
      </c>
      <c r="D64" s="6"/>
      <c r="E64" s="2" t="s">
        <v>50</v>
      </c>
      <c r="F64" s="6"/>
    </row>
    <row r="65" spans="1:6" ht="12.75">
      <c r="A65" s="2" t="s">
        <v>53</v>
      </c>
      <c r="B65" s="6"/>
      <c r="C65" s="2" t="s">
        <v>53</v>
      </c>
      <c r="D65" s="6"/>
      <c r="E65" s="2" t="s">
        <v>53</v>
      </c>
      <c r="F65" s="6"/>
    </row>
    <row r="66" spans="1:6" ht="12.75">
      <c r="A66" s="2" t="s">
        <v>2</v>
      </c>
      <c r="B66" s="6"/>
      <c r="C66" s="2" t="s">
        <v>2</v>
      </c>
      <c r="D66" s="6"/>
      <c r="E66" s="2" t="s">
        <v>2</v>
      </c>
      <c r="F66" s="6"/>
    </row>
    <row r="67" spans="1:6" ht="12.75">
      <c r="A67" s="2" t="s">
        <v>54</v>
      </c>
      <c r="B67" s="6"/>
      <c r="C67" s="2" t="s">
        <v>54</v>
      </c>
      <c r="D67" s="6"/>
      <c r="E67" s="2" t="s">
        <v>54</v>
      </c>
      <c r="F67" s="6"/>
    </row>
    <row r="68" spans="1:6" ht="12.75">
      <c r="A68" s="2" t="s">
        <v>51</v>
      </c>
      <c r="B68" s="6"/>
      <c r="C68" s="2" t="s">
        <v>51</v>
      </c>
      <c r="D68" s="6"/>
      <c r="E68" s="2" t="s">
        <v>51</v>
      </c>
      <c r="F68" s="6"/>
    </row>
    <row r="69" spans="1:6" ht="13.5" thickBot="1">
      <c r="A69" s="3" t="s">
        <v>55</v>
      </c>
      <c r="B69" s="7"/>
      <c r="C69" s="3" t="s">
        <v>55</v>
      </c>
      <c r="D69" s="7"/>
      <c r="E69" s="3" t="s">
        <v>55</v>
      </c>
      <c r="F69" s="7"/>
    </row>
    <row r="70" spans="1:6" ht="12.75">
      <c r="A70" s="1" t="s">
        <v>40</v>
      </c>
      <c r="B70" s="5"/>
      <c r="C70" s="1" t="s">
        <v>40</v>
      </c>
      <c r="D70" s="5"/>
      <c r="E70" s="1" t="s">
        <v>40</v>
      </c>
      <c r="F70" s="5"/>
    </row>
    <row r="71" spans="1:6" ht="12.75">
      <c r="A71" s="2" t="s">
        <v>41</v>
      </c>
      <c r="B71" s="6"/>
      <c r="C71" s="2" t="s">
        <v>41</v>
      </c>
      <c r="D71" s="6"/>
      <c r="E71" s="2" t="s">
        <v>41</v>
      </c>
      <c r="F71" s="6"/>
    </row>
    <row r="72" spans="1:6" ht="12.75">
      <c r="A72" s="2" t="s">
        <v>42</v>
      </c>
      <c r="B72" s="6"/>
      <c r="C72" s="2" t="s">
        <v>42</v>
      </c>
      <c r="D72" s="6"/>
      <c r="E72" s="2" t="s">
        <v>42</v>
      </c>
      <c r="F72" s="6"/>
    </row>
    <row r="73" spans="1:6" ht="12.75">
      <c r="A73" s="2" t="s">
        <v>43</v>
      </c>
      <c r="B73" s="6"/>
      <c r="C73" s="2" t="s">
        <v>43</v>
      </c>
      <c r="D73" s="6"/>
      <c r="E73" s="2" t="s">
        <v>43</v>
      </c>
      <c r="F73" s="6"/>
    </row>
    <row r="74" spans="1:6" ht="12.75">
      <c r="A74" s="2" t="s">
        <v>44</v>
      </c>
      <c r="B74" s="6"/>
      <c r="C74" s="2" t="s">
        <v>44</v>
      </c>
      <c r="D74" s="6"/>
      <c r="E74" s="2" t="s">
        <v>44</v>
      </c>
      <c r="F74" s="6"/>
    </row>
    <row r="75" spans="1:6" ht="12.75">
      <c r="A75" s="2" t="s">
        <v>45</v>
      </c>
      <c r="B75" s="6"/>
      <c r="C75" s="2" t="s">
        <v>45</v>
      </c>
      <c r="D75" s="6"/>
      <c r="E75" s="2" t="s">
        <v>45</v>
      </c>
      <c r="F75" s="6"/>
    </row>
    <row r="76" spans="1:6" ht="12.75">
      <c r="A76" s="2" t="s">
        <v>46</v>
      </c>
      <c r="B76" s="6"/>
      <c r="C76" s="2" t="s">
        <v>46</v>
      </c>
      <c r="D76" s="6"/>
      <c r="E76" s="2" t="s">
        <v>46</v>
      </c>
      <c r="F76" s="6"/>
    </row>
    <row r="77" spans="1:6" ht="12.75">
      <c r="A77" s="2" t="s">
        <v>47</v>
      </c>
      <c r="B77" s="6"/>
      <c r="C77" s="2" t="s">
        <v>47</v>
      </c>
      <c r="D77" s="6"/>
      <c r="E77" s="2" t="s">
        <v>47</v>
      </c>
      <c r="F77" s="6"/>
    </row>
    <row r="78" spans="1:6" ht="12.75">
      <c r="A78" s="2" t="s">
        <v>48</v>
      </c>
      <c r="B78" s="6"/>
      <c r="C78" s="2" t="s">
        <v>48</v>
      </c>
      <c r="D78" s="6"/>
      <c r="E78" s="2" t="s">
        <v>48</v>
      </c>
      <c r="F78" s="6"/>
    </row>
    <row r="79" spans="1:6" ht="12.75">
      <c r="A79" s="2" t="s">
        <v>52</v>
      </c>
      <c r="B79" s="6"/>
      <c r="C79" s="2" t="s">
        <v>52</v>
      </c>
      <c r="D79" s="6"/>
      <c r="E79" s="2" t="s">
        <v>52</v>
      </c>
      <c r="F79" s="6"/>
    </row>
    <row r="80" spans="1:6" ht="12.75">
      <c r="A80" s="2" t="s">
        <v>49</v>
      </c>
      <c r="B80" s="6"/>
      <c r="C80" s="2" t="s">
        <v>49</v>
      </c>
      <c r="D80" s="6"/>
      <c r="E80" s="2" t="s">
        <v>49</v>
      </c>
      <c r="F80" s="6"/>
    </row>
    <row r="81" spans="1:6" ht="12.75">
      <c r="A81" s="2" t="s">
        <v>50</v>
      </c>
      <c r="B81" s="6"/>
      <c r="C81" s="2" t="s">
        <v>50</v>
      </c>
      <c r="D81" s="6"/>
      <c r="E81" s="2" t="s">
        <v>50</v>
      </c>
      <c r="F81" s="6"/>
    </row>
    <row r="82" spans="1:6" ht="12.75">
      <c r="A82" s="2" t="s">
        <v>53</v>
      </c>
      <c r="B82" s="6"/>
      <c r="C82" s="2" t="s">
        <v>53</v>
      </c>
      <c r="D82" s="6"/>
      <c r="E82" s="2" t="s">
        <v>53</v>
      </c>
      <c r="F82" s="6"/>
    </row>
    <row r="83" spans="1:6" ht="12.75">
      <c r="A83" s="2" t="s">
        <v>2</v>
      </c>
      <c r="B83" s="6"/>
      <c r="C83" s="2" t="s">
        <v>2</v>
      </c>
      <c r="D83" s="6"/>
      <c r="E83" s="2" t="s">
        <v>2</v>
      </c>
      <c r="F83" s="6"/>
    </row>
    <row r="84" spans="1:6" ht="12.75">
      <c r="A84" s="2" t="s">
        <v>54</v>
      </c>
      <c r="B84" s="6"/>
      <c r="C84" s="2" t="s">
        <v>54</v>
      </c>
      <c r="D84" s="6"/>
      <c r="E84" s="2" t="s">
        <v>54</v>
      </c>
      <c r="F84" s="6"/>
    </row>
    <row r="85" spans="1:6" ht="12.75">
      <c r="A85" s="2" t="s">
        <v>51</v>
      </c>
      <c r="B85" s="6"/>
      <c r="C85" s="2" t="s">
        <v>51</v>
      </c>
      <c r="D85" s="6"/>
      <c r="E85" s="2" t="s">
        <v>51</v>
      </c>
      <c r="F85" s="6"/>
    </row>
    <row r="86" spans="1:6" ht="13.5" thickBot="1">
      <c r="A86" s="3" t="s">
        <v>55</v>
      </c>
      <c r="B86" s="7"/>
      <c r="C86" s="3" t="s">
        <v>55</v>
      </c>
      <c r="D86" s="7"/>
      <c r="E86" s="3" t="s">
        <v>55</v>
      </c>
      <c r="F86" s="7"/>
    </row>
    <row r="87" spans="1:6" ht="12.75">
      <c r="A87" s="1" t="s">
        <v>40</v>
      </c>
      <c r="B87" s="8"/>
      <c r="C87" s="1" t="s">
        <v>40</v>
      </c>
      <c r="D87" s="8"/>
      <c r="E87" s="1" t="s">
        <v>40</v>
      </c>
      <c r="F87" s="8"/>
    </row>
    <row r="88" spans="1:6" ht="12.75">
      <c r="A88" s="2" t="s">
        <v>41</v>
      </c>
      <c r="B88" s="9"/>
      <c r="C88" s="2" t="s">
        <v>41</v>
      </c>
      <c r="D88" s="9"/>
      <c r="E88" s="2" t="s">
        <v>41</v>
      </c>
      <c r="F88" s="9"/>
    </row>
    <row r="89" spans="1:6" ht="12.75">
      <c r="A89" s="2" t="s">
        <v>42</v>
      </c>
      <c r="B89" s="9"/>
      <c r="C89" s="2" t="s">
        <v>42</v>
      </c>
      <c r="D89" s="9"/>
      <c r="E89" s="2" t="s">
        <v>42</v>
      </c>
      <c r="F89" s="9"/>
    </row>
    <row r="90" spans="1:6" ht="12.75">
      <c r="A90" s="2" t="s">
        <v>43</v>
      </c>
      <c r="B90" s="9"/>
      <c r="C90" s="2" t="s">
        <v>43</v>
      </c>
      <c r="D90" s="9"/>
      <c r="E90" s="2" t="s">
        <v>43</v>
      </c>
      <c r="F90" s="9"/>
    </row>
    <row r="91" spans="1:6" ht="12.75">
      <c r="A91" s="2" t="s">
        <v>44</v>
      </c>
      <c r="B91" s="9"/>
      <c r="C91" s="2" t="s">
        <v>44</v>
      </c>
      <c r="D91" s="9"/>
      <c r="E91" s="2" t="s">
        <v>44</v>
      </c>
      <c r="F91" s="9"/>
    </row>
    <row r="92" spans="1:6" ht="12.75">
      <c r="A92" s="2" t="s">
        <v>45</v>
      </c>
      <c r="B92" s="9"/>
      <c r="C92" s="2" t="s">
        <v>45</v>
      </c>
      <c r="D92" s="9"/>
      <c r="E92" s="2" t="s">
        <v>45</v>
      </c>
      <c r="F92" s="9"/>
    </row>
    <row r="93" spans="1:6" ht="12.75">
      <c r="A93" s="2" t="s">
        <v>46</v>
      </c>
      <c r="B93" s="9"/>
      <c r="C93" s="2" t="s">
        <v>46</v>
      </c>
      <c r="D93" s="9"/>
      <c r="E93" s="2" t="s">
        <v>46</v>
      </c>
      <c r="F93" s="9"/>
    </row>
    <row r="94" spans="1:6" ht="12.75">
      <c r="A94" s="2" t="s">
        <v>47</v>
      </c>
      <c r="B94" s="9"/>
      <c r="C94" s="2" t="s">
        <v>47</v>
      </c>
      <c r="D94" s="9"/>
      <c r="E94" s="2" t="s">
        <v>47</v>
      </c>
      <c r="F94" s="9"/>
    </row>
    <row r="95" spans="1:6" ht="12.75">
      <c r="A95" s="2" t="s">
        <v>48</v>
      </c>
      <c r="B95" s="9"/>
      <c r="C95" s="2" t="s">
        <v>48</v>
      </c>
      <c r="D95" s="9"/>
      <c r="E95" s="2" t="s">
        <v>48</v>
      </c>
      <c r="F95" s="9"/>
    </row>
    <row r="96" spans="1:6" ht="12.75">
      <c r="A96" s="2" t="s">
        <v>52</v>
      </c>
      <c r="B96" s="9"/>
      <c r="C96" s="2" t="s">
        <v>52</v>
      </c>
      <c r="D96" s="9"/>
      <c r="E96" s="2" t="s">
        <v>52</v>
      </c>
      <c r="F96" s="9"/>
    </row>
    <row r="97" spans="1:6" ht="12.75">
      <c r="A97" s="2" t="s">
        <v>49</v>
      </c>
      <c r="B97" s="9"/>
      <c r="C97" s="2" t="s">
        <v>49</v>
      </c>
      <c r="D97" s="9"/>
      <c r="E97" s="2" t="s">
        <v>49</v>
      </c>
      <c r="F97" s="9"/>
    </row>
    <row r="98" spans="1:6" ht="12.75">
      <c r="A98" s="2" t="s">
        <v>50</v>
      </c>
      <c r="B98" s="9"/>
      <c r="C98" s="2" t="s">
        <v>50</v>
      </c>
      <c r="D98" s="9"/>
      <c r="E98" s="2" t="s">
        <v>50</v>
      </c>
      <c r="F98" s="9"/>
    </row>
    <row r="99" spans="1:6" ht="12.75">
      <c r="A99" s="2" t="s">
        <v>53</v>
      </c>
      <c r="B99" s="9"/>
      <c r="C99" s="2" t="s">
        <v>53</v>
      </c>
      <c r="D99" s="9"/>
      <c r="E99" s="2" t="s">
        <v>53</v>
      </c>
      <c r="F99" s="9"/>
    </row>
    <row r="100" spans="1:6" ht="12.75">
      <c r="A100" s="2" t="s">
        <v>2</v>
      </c>
      <c r="B100" s="9"/>
      <c r="C100" s="2" t="s">
        <v>2</v>
      </c>
      <c r="D100" s="9"/>
      <c r="E100" s="2" t="s">
        <v>2</v>
      </c>
      <c r="F100" s="9"/>
    </row>
    <row r="101" spans="1:6" ht="12.75">
      <c r="A101" s="2" t="s">
        <v>54</v>
      </c>
      <c r="B101" s="9"/>
      <c r="C101" s="2" t="s">
        <v>54</v>
      </c>
      <c r="D101" s="9"/>
      <c r="E101" s="2" t="s">
        <v>54</v>
      </c>
      <c r="F101" s="9"/>
    </row>
    <row r="102" spans="1:6" ht="12.75">
      <c r="A102" s="2" t="s">
        <v>51</v>
      </c>
      <c r="B102" s="9"/>
      <c r="C102" s="2" t="s">
        <v>51</v>
      </c>
      <c r="D102" s="9"/>
      <c r="E102" s="2" t="s">
        <v>51</v>
      </c>
      <c r="F102" s="9"/>
    </row>
    <row r="103" spans="1:6" ht="13.5" thickBot="1">
      <c r="A103" s="3" t="s">
        <v>55</v>
      </c>
      <c r="B103" s="10"/>
      <c r="C103" s="3" t="s">
        <v>55</v>
      </c>
      <c r="D103" s="10"/>
      <c r="E103" s="3" t="s">
        <v>55</v>
      </c>
      <c r="F103" s="10"/>
    </row>
    <row r="104" spans="1:6" ht="12.75">
      <c r="A104" s="1" t="s">
        <v>40</v>
      </c>
      <c r="B104" s="5"/>
      <c r="C104" s="1" t="s">
        <v>40</v>
      </c>
      <c r="D104" s="5"/>
      <c r="E104" s="1" t="s">
        <v>40</v>
      </c>
      <c r="F104" s="5"/>
    </row>
    <row r="105" spans="1:6" ht="12.75">
      <c r="A105" s="2" t="s">
        <v>41</v>
      </c>
      <c r="B105" s="6"/>
      <c r="C105" s="2" t="s">
        <v>41</v>
      </c>
      <c r="D105" s="6"/>
      <c r="E105" s="2" t="s">
        <v>41</v>
      </c>
      <c r="F105" s="6"/>
    </row>
    <row r="106" spans="1:6" ht="12.75">
      <c r="A106" s="2" t="s">
        <v>42</v>
      </c>
      <c r="B106" s="6"/>
      <c r="C106" s="2" t="s">
        <v>42</v>
      </c>
      <c r="D106" s="6"/>
      <c r="E106" s="2" t="s">
        <v>42</v>
      </c>
      <c r="F106" s="6"/>
    </row>
    <row r="107" spans="1:6" ht="12.75">
      <c r="A107" s="2" t="s">
        <v>43</v>
      </c>
      <c r="B107" s="6"/>
      <c r="C107" s="2" t="s">
        <v>43</v>
      </c>
      <c r="D107" s="6"/>
      <c r="E107" s="2" t="s">
        <v>43</v>
      </c>
      <c r="F107" s="6"/>
    </row>
    <row r="108" spans="1:6" ht="12.75">
      <c r="A108" s="2" t="s">
        <v>44</v>
      </c>
      <c r="B108" s="6"/>
      <c r="C108" s="2" t="s">
        <v>44</v>
      </c>
      <c r="D108" s="6"/>
      <c r="E108" s="2" t="s">
        <v>44</v>
      </c>
      <c r="F108" s="6"/>
    </row>
    <row r="109" spans="1:6" ht="12.75">
      <c r="A109" s="2" t="s">
        <v>45</v>
      </c>
      <c r="B109" s="6"/>
      <c r="C109" s="2" t="s">
        <v>45</v>
      </c>
      <c r="D109" s="6"/>
      <c r="E109" s="2" t="s">
        <v>45</v>
      </c>
      <c r="F109" s="6"/>
    </row>
    <row r="110" spans="1:6" ht="12.75">
      <c r="A110" s="2" t="s">
        <v>46</v>
      </c>
      <c r="B110" s="6"/>
      <c r="C110" s="2" t="s">
        <v>46</v>
      </c>
      <c r="D110" s="6"/>
      <c r="E110" s="2" t="s">
        <v>46</v>
      </c>
      <c r="F110" s="6"/>
    </row>
    <row r="111" spans="1:6" ht="12.75">
      <c r="A111" s="2" t="s">
        <v>47</v>
      </c>
      <c r="B111" s="6"/>
      <c r="C111" s="2" t="s">
        <v>47</v>
      </c>
      <c r="D111" s="6"/>
      <c r="E111" s="2" t="s">
        <v>47</v>
      </c>
      <c r="F111" s="6"/>
    </row>
    <row r="112" spans="1:6" ht="12.75">
      <c r="A112" s="2" t="s">
        <v>48</v>
      </c>
      <c r="B112" s="6"/>
      <c r="C112" s="2" t="s">
        <v>48</v>
      </c>
      <c r="D112" s="6"/>
      <c r="E112" s="2" t="s">
        <v>48</v>
      </c>
      <c r="F112" s="6"/>
    </row>
    <row r="113" spans="1:6" ht="12.75">
      <c r="A113" s="2" t="s">
        <v>52</v>
      </c>
      <c r="B113" s="6"/>
      <c r="C113" s="2" t="s">
        <v>52</v>
      </c>
      <c r="D113" s="6"/>
      <c r="E113" s="2" t="s">
        <v>52</v>
      </c>
      <c r="F113" s="6"/>
    </row>
    <row r="114" spans="1:6" ht="12.75">
      <c r="A114" s="2" t="s">
        <v>49</v>
      </c>
      <c r="B114" s="6"/>
      <c r="C114" s="2" t="s">
        <v>49</v>
      </c>
      <c r="D114" s="6"/>
      <c r="E114" s="2" t="s">
        <v>49</v>
      </c>
      <c r="F114" s="6"/>
    </row>
    <row r="115" spans="1:6" ht="12.75">
      <c r="A115" s="2" t="s">
        <v>50</v>
      </c>
      <c r="B115" s="6"/>
      <c r="C115" s="2" t="s">
        <v>50</v>
      </c>
      <c r="D115" s="6"/>
      <c r="E115" s="2" t="s">
        <v>50</v>
      </c>
      <c r="F115" s="6"/>
    </row>
    <row r="116" spans="1:6" ht="12.75">
      <c r="A116" s="2" t="s">
        <v>53</v>
      </c>
      <c r="B116" s="6"/>
      <c r="C116" s="2" t="s">
        <v>53</v>
      </c>
      <c r="D116" s="6"/>
      <c r="E116" s="2" t="s">
        <v>53</v>
      </c>
      <c r="F116" s="6"/>
    </row>
    <row r="117" spans="1:6" ht="12.75">
      <c r="A117" s="2" t="s">
        <v>2</v>
      </c>
      <c r="B117" s="6"/>
      <c r="C117" s="2" t="s">
        <v>2</v>
      </c>
      <c r="D117" s="6"/>
      <c r="E117" s="2" t="s">
        <v>2</v>
      </c>
      <c r="F117" s="6"/>
    </row>
    <row r="118" spans="1:6" ht="12.75">
      <c r="A118" s="2" t="s">
        <v>54</v>
      </c>
      <c r="B118" s="6"/>
      <c r="C118" s="2" t="s">
        <v>54</v>
      </c>
      <c r="D118" s="6"/>
      <c r="E118" s="2" t="s">
        <v>54</v>
      </c>
      <c r="F118" s="6"/>
    </row>
    <row r="119" spans="1:6" ht="12.75">
      <c r="A119" s="2" t="s">
        <v>51</v>
      </c>
      <c r="B119" s="6"/>
      <c r="C119" s="2" t="s">
        <v>51</v>
      </c>
      <c r="D119" s="6"/>
      <c r="E119" s="2" t="s">
        <v>51</v>
      </c>
      <c r="F119" s="6"/>
    </row>
    <row r="120" spans="1:6" ht="13.5" thickBot="1">
      <c r="A120" s="3" t="s">
        <v>55</v>
      </c>
      <c r="B120" s="7"/>
      <c r="C120" s="3" t="s">
        <v>55</v>
      </c>
      <c r="D120" s="7"/>
      <c r="E120" s="3" t="s">
        <v>55</v>
      </c>
      <c r="F120" s="7"/>
    </row>
  </sheetData>
  <printOptions gridLines="1"/>
  <pageMargins left="0.55" right="0.33" top="0.984251968503937" bottom="1.41" header="0.5118110236220472" footer="0.5118110236220472"/>
  <pageSetup orientation="portrait" paperSize="9"/>
  <headerFooter alignWithMargins="0">
    <oddHeader>&amp;LBlank data cards for students to complete to use with their given data set.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workbookViewId="0" topLeftCell="C1">
      <pane ySplit="1" topLeftCell="BM202" activePane="bottomLeft" state="frozen"/>
      <selection pane="topLeft" activeCell="A1" sqref="A1"/>
      <selection pane="bottomLeft" activeCell="A1" sqref="A1:Q218"/>
    </sheetView>
  </sheetViews>
  <sheetFormatPr defaultColWidth="11.00390625" defaultRowHeight="12.75"/>
  <sheetData>
    <row r="1" spans="1:18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63</v>
      </c>
    </row>
    <row r="2" spans="1:18" ht="12.75">
      <c r="A2" t="s">
        <v>20</v>
      </c>
      <c r="B2">
        <v>170</v>
      </c>
      <c r="C2">
        <v>27</v>
      </c>
      <c r="D2">
        <v>175</v>
      </c>
      <c r="E2">
        <v>18</v>
      </c>
      <c r="F2">
        <v>35</v>
      </c>
      <c r="G2">
        <v>16</v>
      </c>
      <c r="H2">
        <v>100</v>
      </c>
      <c r="I2">
        <v>75</v>
      </c>
      <c r="J2" t="s">
        <v>21</v>
      </c>
      <c r="K2">
        <v>5</v>
      </c>
      <c r="L2">
        <v>5000</v>
      </c>
      <c r="M2" t="s">
        <v>22</v>
      </c>
      <c r="N2">
        <v>2</v>
      </c>
      <c r="O2" t="s">
        <v>23</v>
      </c>
      <c r="P2">
        <v>52</v>
      </c>
      <c r="Q2" t="s">
        <v>24</v>
      </c>
      <c r="R2">
        <v>1</v>
      </c>
    </row>
    <row r="3" spans="1:18" ht="12.75">
      <c r="A3" t="s">
        <v>20</v>
      </c>
      <c r="B3">
        <v>255</v>
      </c>
      <c r="C3">
        <v>23</v>
      </c>
      <c r="D3">
        <v>255</v>
      </c>
      <c r="E3">
        <v>465</v>
      </c>
      <c r="F3">
        <v>45</v>
      </c>
      <c r="G3">
        <v>56</v>
      </c>
      <c r="H3">
        <v>67</v>
      </c>
      <c r="I3">
        <v>78</v>
      </c>
      <c r="J3" t="s">
        <v>21</v>
      </c>
      <c r="K3">
        <v>11</v>
      </c>
      <c r="L3">
        <v>1346</v>
      </c>
      <c r="M3" t="s">
        <v>25</v>
      </c>
      <c r="N3">
        <v>300</v>
      </c>
      <c r="O3" t="s">
        <v>26</v>
      </c>
      <c r="P3">
        <v>56</v>
      </c>
      <c r="Q3" t="s">
        <v>27</v>
      </c>
      <c r="R3">
        <v>2</v>
      </c>
    </row>
    <row r="4" spans="1:18" ht="12.75">
      <c r="A4" t="s">
        <v>20</v>
      </c>
      <c r="B4">
        <v>162</v>
      </c>
      <c r="C4">
        <v>26</v>
      </c>
      <c r="D4">
        <v>160</v>
      </c>
      <c r="E4">
        <v>15</v>
      </c>
      <c r="F4">
        <v>30</v>
      </c>
      <c r="G4">
        <v>47</v>
      </c>
      <c r="H4">
        <v>95</v>
      </c>
      <c r="I4">
        <v>100</v>
      </c>
      <c r="J4" t="s">
        <v>21</v>
      </c>
      <c r="K4">
        <v>15</v>
      </c>
      <c r="L4">
        <v>5000</v>
      </c>
      <c r="M4" t="s">
        <v>22</v>
      </c>
      <c r="N4">
        <v>20</v>
      </c>
      <c r="O4" t="s">
        <v>23</v>
      </c>
      <c r="P4">
        <v>60</v>
      </c>
      <c r="Q4" t="s">
        <v>28</v>
      </c>
      <c r="R4">
        <v>3</v>
      </c>
    </row>
    <row r="5" spans="1:18" ht="12.75">
      <c r="A5" t="s">
        <v>20</v>
      </c>
      <c r="B5">
        <v>167</v>
      </c>
      <c r="C5">
        <v>23</v>
      </c>
      <c r="D5">
        <v>165</v>
      </c>
      <c r="E5">
        <v>15</v>
      </c>
      <c r="F5">
        <v>30</v>
      </c>
      <c r="G5">
        <v>46</v>
      </c>
      <c r="H5">
        <v>74</v>
      </c>
      <c r="I5">
        <v>77</v>
      </c>
      <c r="J5" t="s">
        <v>21</v>
      </c>
      <c r="K5">
        <v>30</v>
      </c>
      <c r="L5">
        <v>200</v>
      </c>
      <c r="M5" t="s">
        <v>25</v>
      </c>
      <c r="N5">
        <v>3</v>
      </c>
      <c r="O5" t="s">
        <v>23</v>
      </c>
      <c r="P5">
        <v>74</v>
      </c>
      <c r="Q5" t="s">
        <v>27</v>
      </c>
      <c r="R5">
        <v>4</v>
      </c>
    </row>
    <row r="6" spans="1:18" ht="12.75">
      <c r="A6" t="s">
        <v>20</v>
      </c>
      <c r="B6">
        <v>163</v>
      </c>
      <c r="C6">
        <v>21</v>
      </c>
      <c r="D6">
        <v>160</v>
      </c>
      <c r="E6">
        <v>17</v>
      </c>
      <c r="F6">
        <v>32</v>
      </c>
      <c r="G6">
        <v>41</v>
      </c>
      <c r="H6">
        <v>80</v>
      </c>
      <c r="I6">
        <v>62</v>
      </c>
      <c r="J6" t="s">
        <v>29</v>
      </c>
      <c r="K6">
        <v>4</v>
      </c>
      <c r="L6">
        <v>4500</v>
      </c>
      <c r="M6" t="s">
        <v>25</v>
      </c>
      <c r="N6">
        <v>51</v>
      </c>
      <c r="O6" t="s">
        <v>23</v>
      </c>
      <c r="P6">
        <v>100</v>
      </c>
      <c r="Q6" t="s">
        <v>28</v>
      </c>
      <c r="R6">
        <v>5</v>
      </c>
    </row>
    <row r="7" spans="1:18" ht="12.75">
      <c r="A7" t="s">
        <v>30</v>
      </c>
      <c r="B7">
        <v>177</v>
      </c>
      <c r="C7">
        <v>26</v>
      </c>
      <c r="D7">
        <v>188</v>
      </c>
      <c r="E7">
        <v>19</v>
      </c>
      <c r="F7">
        <v>35</v>
      </c>
      <c r="G7">
        <v>47</v>
      </c>
      <c r="H7">
        <v>40</v>
      </c>
      <c r="I7">
        <v>20</v>
      </c>
      <c r="J7" t="s">
        <v>21</v>
      </c>
      <c r="K7">
        <v>30</v>
      </c>
      <c r="L7">
        <v>4000</v>
      </c>
      <c r="M7" t="s">
        <v>31</v>
      </c>
      <c r="N7">
        <v>4</v>
      </c>
      <c r="O7" t="s">
        <v>26</v>
      </c>
      <c r="P7">
        <v>46</v>
      </c>
      <c r="Q7" t="s">
        <v>24</v>
      </c>
      <c r="R7">
        <v>6</v>
      </c>
    </row>
    <row r="8" spans="1:18" ht="12.75">
      <c r="A8" t="s">
        <v>20</v>
      </c>
      <c r="B8">
        <v>62</v>
      </c>
      <c r="C8">
        <v>31</v>
      </c>
      <c r="D8">
        <v>33</v>
      </c>
      <c r="E8">
        <v>17</v>
      </c>
      <c r="F8">
        <v>32</v>
      </c>
      <c r="G8">
        <v>38</v>
      </c>
      <c r="H8">
        <v>80</v>
      </c>
      <c r="I8">
        <v>70</v>
      </c>
      <c r="J8" t="s">
        <v>21</v>
      </c>
      <c r="K8">
        <v>20</v>
      </c>
      <c r="L8">
        <v>-1</v>
      </c>
      <c r="M8" t="s">
        <v>22</v>
      </c>
      <c r="N8">
        <v>24</v>
      </c>
      <c r="O8" t="s">
        <v>23</v>
      </c>
      <c r="P8">
        <v>-1</v>
      </c>
      <c r="Q8" t="s">
        <v>32</v>
      </c>
      <c r="R8">
        <v>7</v>
      </c>
    </row>
    <row r="9" spans="1:18" ht="12.75">
      <c r="A9" t="s">
        <v>20</v>
      </c>
      <c r="B9">
        <v>152</v>
      </c>
      <c r="C9">
        <v>24</v>
      </c>
      <c r="D9">
        <v>151</v>
      </c>
      <c r="E9">
        <v>14</v>
      </c>
      <c r="F9">
        <v>28</v>
      </c>
      <c r="G9">
        <v>40</v>
      </c>
      <c r="H9">
        <v>85</v>
      </c>
      <c r="I9">
        <v>90</v>
      </c>
      <c r="J9" t="s">
        <v>33</v>
      </c>
      <c r="K9">
        <v>20</v>
      </c>
      <c r="L9">
        <v>500</v>
      </c>
      <c r="M9" t="s">
        <v>22</v>
      </c>
      <c r="N9">
        <v>14</v>
      </c>
      <c r="O9" t="s">
        <v>23</v>
      </c>
      <c r="P9">
        <v>52</v>
      </c>
      <c r="Q9" t="s">
        <v>34</v>
      </c>
      <c r="R9">
        <v>8</v>
      </c>
    </row>
    <row r="10" spans="1:18" ht="12.75">
      <c r="A10" t="s">
        <v>20</v>
      </c>
      <c r="B10">
        <v>164</v>
      </c>
      <c r="C10">
        <v>27</v>
      </c>
      <c r="D10">
        <v>168</v>
      </c>
      <c r="E10">
        <v>15</v>
      </c>
      <c r="F10">
        <v>33</v>
      </c>
      <c r="G10">
        <v>43</v>
      </c>
      <c r="H10">
        <v>74</v>
      </c>
      <c r="I10">
        <v>73</v>
      </c>
      <c r="J10" t="s">
        <v>29</v>
      </c>
      <c r="K10">
        <v>10</v>
      </c>
      <c r="L10">
        <v>4000</v>
      </c>
      <c r="M10" t="s">
        <v>25</v>
      </c>
      <c r="N10">
        <v>12</v>
      </c>
      <c r="O10" t="s">
        <v>23</v>
      </c>
      <c r="P10">
        <v>64</v>
      </c>
      <c r="Q10" t="s">
        <v>28</v>
      </c>
      <c r="R10">
        <v>9</v>
      </c>
    </row>
    <row r="11" spans="1:18" ht="12.75">
      <c r="A11" t="s">
        <v>30</v>
      </c>
      <c r="B11">
        <v>89</v>
      </c>
      <c r="C11">
        <v>21</v>
      </c>
      <c r="D11">
        <v>4</v>
      </c>
      <c r="E11">
        <v>24</v>
      </c>
      <c r="F11">
        <v>23</v>
      </c>
      <c r="G11">
        <v>1</v>
      </c>
      <c r="H11">
        <v>123</v>
      </c>
      <c r="I11">
        <v>200</v>
      </c>
      <c r="K11">
        <v>2</v>
      </c>
      <c r="L11">
        <v>0</v>
      </c>
      <c r="M11" t="s">
        <v>36</v>
      </c>
      <c r="N11">
        <v>0</v>
      </c>
      <c r="O11" t="s">
        <v>37</v>
      </c>
      <c r="P11">
        <v>242</v>
      </c>
      <c r="Q11" t="s">
        <v>32</v>
      </c>
      <c r="R11">
        <v>11</v>
      </c>
    </row>
    <row r="12" spans="1:18" ht="12.75">
      <c r="A12" t="s">
        <v>30</v>
      </c>
      <c r="B12">
        <v>174</v>
      </c>
      <c r="C12">
        <v>30</v>
      </c>
      <c r="D12">
        <v>168</v>
      </c>
      <c r="E12">
        <v>16</v>
      </c>
      <c r="F12">
        <v>33</v>
      </c>
      <c r="G12">
        <v>43</v>
      </c>
      <c r="H12">
        <v>80</v>
      </c>
      <c r="I12">
        <v>84</v>
      </c>
      <c r="J12" t="s">
        <v>21</v>
      </c>
      <c r="K12">
        <v>20</v>
      </c>
      <c r="L12">
        <v>3000</v>
      </c>
      <c r="M12" t="s">
        <v>25</v>
      </c>
      <c r="N12">
        <v>40</v>
      </c>
      <c r="O12" t="s">
        <v>26</v>
      </c>
      <c r="P12">
        <v>84</v>
      </c>
      <c r="Q12" t="s">
        <v>34</v>
      </c>
      <c r="R12">
        <v>12</v>
      </c>
    </row>
    <row r="13" spans="1:18" ht="12.75">
      <c r="A13" t="s">
        <v>30</v>
      </c>
      <c r="B13">
        <v>143</v>
      </c>
      <c r="C13">
        <v>27</v>
      </c>
      <c r="D13">
        <v>149</v>
      </c>
      <c r="E13">
        <v>15</v>
      </c>
      <c r="F13">
        <v>28</v>
      </c>
      <c r="G13">
        <v>42</v>
      </c>
      <c r="H13">
        <v>70</v>
      </c>
      <c r="I13">
        <v>66</v>
      </c>
      <c r="J13" t="s">
        <v>29</v>
      </c>
      <c r="K13">
        <v>10</v>
      </c>
      <c r="L13">
        <v>5000</v>
      </c>
      <c r="M13" t="s">
        <v>25</v>
      </c>
      <c r="N13">
        <v>0</v>
      </c>
      <c r="O13" t="s">
        <v>37</v>
      </c>
      <c r="P13">
        <v>60</v>
      </c>
      <c r="Q13" t="s">
        <v>34</v>
      </c>
      <c r="R13">
        <v>14</v>
      </c>
    </row>
    <row r="14" spans="1:18" ht="12.75">
      <c r="A14" t="s">
        <v>20</v>
      </c>
      <c r="B14">
        <v>166</v>
      </c>
      <c r="C14">
        <v>26</v>
      </c>
      <c r="D14">
        <v>81</v>
      </c>
      <c r="E14">
        <v>18</v>
      </c>
      <c r="F14">
        <v>27</v>
      </c>
      <c r="G14">
        <v>46</v>
      </c>
      <c r="H14">
        <v>69</v>
      </c>
      <c r="I14">
        <v>72</v>
      </c>
      <c r="J14" t="s">
        <v>33</v>
      </c>
      <c r="K14">
        <v>17</v>
      </c>
      <c r="L14">
        <v>-1</v>
      </c>
      <c r="M14" t="s">
        <v>22</v>
      </c>
      <c r="N14">
        <v>1</v>
      </c>
      <c r="O14" t="s">
        <v>23</v>
      </c>
      <c r="P14">
        <v>-1</v>
      </c>
      <c r="Q14" t="s">
        <v>32</v>
      </c>
      <c r="R14">
        <v>15</v>
      </c>
    </row>
    <row r="15" spans="1:18" ht="12.75">
      <c r="A15" t="s">
        <v>30</v>
      </c>
      <c r="B15">
        <v>100</v>
      </c>
      <c r="C15">
        <v>50</v>
      </c>
      <c r="D15">
        <v>150</v>
      </c>
      <c r="E15">
        <v>20</v>
      </c>
      <c r="F15">
        <v>40</v>
      </c>
      <c r="G15">
        <v>40</v>
      </c>
      <c r="H15">
        <v>10</v>
      </c>
      <c r="I15">
        <v>10</v>
      </c>
      <c r="J15" t="s">
        <v>33</v>
      </c>
      <c r="K15">
        <v>20</v>
      </c>
      <c r="L15">
        <v>5000</v>
      </c>
      <c r="M15" t="s">
        <v>25</v>
      </c>
      <c r="N15">
        <v>24</v>
      </c>
      <c r="O15" t="s">
        <v>23</v>
      </c>
      <c r="P15">
        <v>60</v>
      </c>
      <c r="Q15" t="s">
        <v>32</v>
      </c>
      <c r="R15">
        <v>16</v>
      </c>
    </row>
    <row r="16" spans="1:18" ht="12.75">
      <c r="A16" t="s">
        <v>30</v>
      </c>
      <c r="B16">
        <v>175</v>
      </c>
      <c r="C16">
        <v>28</v>
      </c>
      <c r="D16">
        <v>162</v>
      </c>
      <c r="E16">
        <v>15</v>
      </c>
      <c r="F16">
        <v>28</v>
      </c>
      <c r="G16">
        <v>45</v>
      </c>
      <c r="H16">
        <v>86</v>
      </c>
      <c r="I16">
        <v>81</v>
      </c>
      <c r="J16" t="s">
        <v>29</v>
      </c>
      <c r="K16">
        <v>25</v>
      </c>
      <c r="L16">
        <v>800</v>
      </c>
      <c r="M16" t="s">
        <v>25</v>
      </c>
      <c r="N16">
        <v>0</v>
      </c>
      <c r="O16" t="s">
        <v>35</v>
      </c>
      <c r="P16">
        <v>96</v>
      </c>
      <c r="Q16" t="s">
        <v>27</v>
      </c>
      <c r="R16">
        <v>17</v>
      </c>
    </row>
    <row r="17" spans="1:18" ht="12.75">
      <c r="A17" t="s">
        <v>30</v>
      </c>
      <c r="B17">
        <v>174</v>
      </c>
      <c r="C17">
        <v>26</v>
      </c>
      <c r="D17">
        <v>17</v>
      </c>
      <c r="E17">
        <v>17</v>
      </c>
      <c r="F17">
        <v>32</v>
      </c>
      <c r="G17">
        <v>50</v>
      </c>
      <c r="H17">
        <v>70</v>
      </c>
      <c r="I17">
        <v>80</v>
      </c>
      <c r="J17" t="s">
        <v>33</v>
      </c>
      <c r="K17">
        <v>25</v>
      </c>
      <c r="L17">
        <v>3</v>
      </c>
      <c r="M17" t="s">
        <v>25</v>
      </c>
      <c r="N17">
        <v>5</v>
      </c>
      <c r="O17" t="s">
        <v>26</v>
      </c>
      <c r="P17">
        <v>-1</v>
      </c>
      <c r="Q17" t="s">
        <v>32</v>
      </c>
      <c r="R17">
        <v>18</v>
      </c>
    </row>
    <row r="18" spans="1:18" ht="12.75">
      <c r="A18" t="s">
        <v>20</v>
      </c>
      <c r="B18">
        <v>188</v>
      </c>
      <c r="C18">
        <v>26</v>
      </c>
      <c r="D18">
        <v>196</v>
      </c>
      <c r="E18">
        <v>18</v>
      </c>
      <c r="F18">
        <v>34</v>
      </c>
      <c r="G18">
        <v>44</v>
      </c>
      <c r="H18">
        <v>90</v>
      </c>
      <c r="I18">
        <v>85</v>
      </c>
      <c r="J18" t="s">
        <v>29</v>
      </c>
      <c r="K18">
        <v>35</v>
      </c>
      <c r="L18">
        <v>10000</v>
      </c>
      <c r="M18" t="s">
        <v>25</v>
      </c>
      <c r="N18">
        <v>3</v>
      </c>
      <c r="O18" t="s">
        <v>23</v>
      </c>
      <c r="P18">
        <v>68</v>
      </c>
      <c r="Q18" t="s">
        <v>28</v>
      </c>
      <c r="R18">
        <v>19</v>
      </c>
    </row>
    <row r="19" spans="1:18" ht="12.75">
      <c r="A19" t="s">
        <v>20</v>
      </c>
      <c r="B19">
        <v>0</v>
      </c>
      <c r="C19">
        <v>25</v>
      </c>
      <c r="D19">
        <v>160</v>
      </c>
      <c r="E19">
        <v>17</v>
      </c>
      <c r="F19">
        <v>32</v>
      </c>
      <c r="G19">
        <v>49</v>
      </c>
      <c r="H19">
        <v>90</v>
      </c>
      <c r="I19">
        <v>75</v>
      </c>
      <c r="J19" t="s">
        <v>21</v>
      </c>
      <c r="K19">
        <v>10</v>
      </c>
      <c r="L19">
        <v>10</v>
      </c>
      <c r="M19" t="s">
        <v>25</v>
      </c>
      <c r="N19">
        <v>12</v>
      </c>
      <c r="O19" t="s">
        <v>35</v>
      </c>
      <c r="P19">
        <v>72</v>
      </c>
      <c r="Q19" t="s">
        <v>34</v>
      </c>
      <c r="R19">
        <v>20</v>
      </c>
    </row>
    <row r="20" spans="1:18" ht="12.75">
      <c r="A20" t="s">
        <v>30</v>
      </c>
      <c r="B20">
        <v>160</v>
      </c>
      <c r="C20">
        <v>28</v>
      </c>
      <c r="D20">
        <v>159</v>
      </c>
      <c r="E20">
        <v>16</v>
      </c>
      <c r="F20">
        <v>32</v>
      </c>
      <c r="G20">
        <v>49</v>
      </c>
      <c r="H20">
        <v>80</v>
      </c>
      <c r="I20">
        <v>90</v>
      </c>
      <c r="J20" t="s">
        <v>29</v>
      </c>
      <c r="K20">
        <v>12</v>
      </c>
      <c r="L20">
        <v>5</v>
      </c>
      <c r="M20" t="s">
        <v>22</v>
      </c>
      <c r="N20">
        <v>1</v>
      </c>
      <c r="O20" t="s">
        <v>23</v>
      </c>
      <c r="P20">
        <v>208</v>
      </c>
      <c r="Q20" t="s">
        <v>32</v>
      </c>
      <c r="R20">
        <v>21</v>
      </c>
    </row>
    <row r="21" spans="1:18" ht="12.75">
      <c r="A21" t="s">
        <v>20</v>
      </c>
      <c r="B21">
        <v>175</v>
      </c>
      <c r="C21">
        <v>25</v>
      </c>
      <c r="D21">
        <v>175</v>
      </c>
      <c r="E21">
        <v>15</v>
      </c>
      <c r="F21">
        <v>31</v>
      </c>
      <c r="G21">
        <v>41</v>
      </c>
      <c r="H21">
        <v>80</v>
      </c>
      <c r="I21">
        <v>75</v>
      </c>
      <c r="J21" t="s">
        <v>33</v>
      </c>
      <c r="K21">
        <v>20</v>
      </c>
      <c r="L21">
        <v>600</v>
      </c>
      <c r="M21" t="s">
        <v>25</v>
      </c>
      <c r="N21">
        <v>5</v>
      </c>
      <c r="O21" t="s">
        <v>37</v>
      </c>
      <c r="P21">
        <v>80</v>
      </c>
      <c r="R21">
        <v>22</v>
      </c>
    </row>
    <row r="22" spans="1:18" ht="12.75">
      <c r="A22" t="s">
        <v>20</v>
      </c>
      <c r="B22">
        <v>161</v>
      </c>
      <c r="C22">
        <v>24</v>
      </c>
      <c r="D22">
        <v>1</v>
      </c>
      <c r="E22">
        <v>15</v>
      </c>
      <c r="F22">
        <v>31</v>
      </c>
      <c r="G22">
        <v>46</v>
      </c>
      <c r="H22">
        <v>78</v>
      </c>
      <c r="I22">
        <v>72</v>
      </c>
      <c r="J22" t="s">
        <v>33</v>
      </c>
      <c r="K22">
        <v>30</v>
      </c>
      <c r="L22">
        <v>5000</v>
      </c>
      <c r="M22" t="s">
        <v>31</v>
      </c>
      <c r="N22">
        <v>48</v>
      </c>
      <c r="O22" t="s">
        <v>26</v>
      </c>
      <c r="P22">
        <v>80</v>
      </c>
      <c r="Q22" t="s">
        <v>34</v>
      </c>
      <c r="R22">
        <v>23</v>
      </c>
    </row>
    <row r="23" spans="1:18" ht="12.75">
      <c r="A23" t="s">
        <v>30</v>
      </c>
      <c r="B23">
        <v>167</v>
      </c>
      <c r="C23">
        <v>23</v>
      </c>
      <c r="D23">
        <v>168</v>
      </c>
      <c r="E23">
        <v>17</v>
      </c>
      <c r="F23">
        <v>36</v>
      </c>
      <c r="G23">
        <v>-1</v>
      </c>
      <c r="H23">
        <v>70</v>
      </c>
      <c r="I23">
        <v>68</v>
      </c>
      <c r="J23" t="s">
        <v>29</v>
      </c>
      <c r="K23">
        <v>10</v>
      </c>
      <c r="L23">
        <v>500</v>
      </c>
      <c r="M23" t="s">
        <v>31</v>
      </c>
      <c r="N23">
        <v>20</v>
      </c>
      <c r="O23" t="s">
        <v>23</v>
      </c>
      <c r="P23">
        <v>0</v>
      </c>
      <c r="Q23" t="s">
        <v>32</v>
      </c>
      <c r="R23">
        <v>24</v>
      </c>
    </row>
    <row r="24" spans="1:18" ht="12.75">
      <c r="A24" t="s">
        <v>20</v>
      </c>
      <c r="B24">
        <v>162</v>
      </c>
      <c r="C24">
        <v>24</v>
      </c>
      <c r="D24">
        <v>163</v>
      </c>
      <c r="E24">
        <v>15</v>
      </c>
      <c r="F24">
        <v>30</v>
      </c>
      <c r="G24">
        <v>42</v>
      </c>
      <c r="H24">
        <v>70</v>
      </c>
      <c r="I24">
        <v>80</v>
      </c>
      <c r="J24" t="s">
        <v>29</v>
      </c>
      <c r="K24">
        <v>15</v>
      </c>
      <c r="L24">
        <v>2000</v>
      </c>
      <c r="M24" t="s">
        <v>22</v>
      </c>
      <c r="N24">
        <v>-1</v>
      </c>
      <c r="O24" t="s">
        <v>23</v>
      </c>
      <c r="P24">
        <v>88</v>
      </c>
      <c r="Q24" t="s">
        <v>27</v>
      </c>
      <c r="R24">
        <v>25</v>
      </c>
    </row>
    <row r="25" spans="1:18" ht="12.75">
      <c r="A25" t="s">
        <v>20</v>
      </c>
      <c r="B25">
        <v>170</v>
      </c>
      <c r="C25">
        <v>26</v>
      </c>
      <c r="D25">
        <v>170</v>
      </c>
      <c r="E25">
        <v>11</v>
      </c>
      <c r="F25">
        <v>26</v>
      </c>
      <c r="G25">
        <v>46</v>
      </c>
      <c r="H25">
        <v>80</v>
      </c>
      <c r="I25">
        <v>85</v>
      </c>
      <c r="J25" t="s">
        <v>29</v>
      </c>
      <c r="K25">
        <v>10</v>
      </c>
      <c r="L25">
        <v>2000</v>
      </c>
      <c r="M25" t="s">
        <v>25</v>
      </c>
      <c r="N25">
        <v>2</v>
      </c>
      <c r="O25" t="s">
        <v>37</v>
      </c>
      <c r="P25">
        <v>64</v>
      </c>
      <c r="Q25" t="s">
        <v>24</v>
      </c>
      <c r="R25">
        <v>26</v>
      </c>
    </row>
    <row r="26" spans="1:18" ht="12.75">
      <c r="A26" t="s">
        <v>20</v>
      </c>
      <c r="B26">
        <v>154</v>
      </c>
      <c r="C26">
        <v>21</v>
      </c>
      <c r="D26">
        <v>163</v>
      </c>
      <c r="E26">
        <v>15</v>
      </c>
      <c r="F26">
        <v>22</v>
      </c>
      <c r="G26">
        <v>38</v>
      </c>
      <c r="H26">
        <v>70</v>
      </c>
      <c r="I26">
        <v>60</v>
      </c>
      <c r="J26" t="s">
        <v>21</v>
      </c>
      <c r="K26">
        <v>5</v>
      </c>
      <c r="L26">
        <v>400</v>
      </c>
      <c r="M26" t="s">
        <v>25</v>
      </c>
      <c r="N26">
        <v>6</v>
      </c>
      <c r="O26" t="s">
        <v>23</v>
      </c>
      <c r="P26">
        <v>44</v>
      </c>
      <c r="Q26" t="s">
        <v>32</v>
      </c>
      <c r="R26">
        <v>27</v>
      </c>
    </row>
    <row r="27" spans="1:18" ht="12.75">
      <c r="A27" t="s">
        <v>30</v>
      </c>
      <c r="B27">
        <v>140</v>
      </c>
      <c r="C27">
        <v>26</v>
      </c>
      <c r="D27">
        <v>143</v>
      </c>
      <c r="E27">
        <v>17</v>
      </c>
      <c r="F27">
        <v>34</v>
      </c>
      <c r="G27">
        <v>54</v>
      </c>
      <c r="H27">
        <v>9</v>
      </c>
      <c r="I27">
        <v>85</v>
      </c>
      <c r="J27" t="s">
        <v>21</v>
      </c>
      <c r="K27">
        <v>20</v>
      </c>
      <c r="L27">
        <v>4000</v>
      </c>
      <c r="M27" t="s">
        <v>25</v>
      </c>
      <c r="N27">
        <v>2</v>
      </c>
      <c r="O27" t="s">
        <v>26</v>
      </c>
      <c r="P27">
        <v>-1</v>
      </c>
      <c r="Q27" t="s">
        <v>32</v>
      </c>
      <c r="R27">
        <v>28</v>
      </c>
    </row>
    <row r="28" spans="1:18" ht="12.75">
      <c r="A28" t="s">
        <v>30</v>
      </c>
      <c r="B28">
        <v>174</v>
      </c>
      <c r="C28">
        <v>29</v>
      </c>
      <c r="D28">
        <v>183</v>
      </c>
      <c r="E28">
        <v>20</v>
      </c>
      <c r="F28">
        <v>45</v>
      </c>
      <c r="G28">
        <v>47</v>
      </c>
      <c r="H28">
        <v>80</v>
      </c>
      <c r="I28">
        <v>77</v>
      </c>
      <c r="J28" t="s">
        <v>33</v>
      </c>
      <c r="K28">
        <v>40</v>
      </c>
      <c r="L28">
        <v>4000</v>
      </c>
      <c r="M28" t="s">
        <v>22</v>
      </c>
      <c r="N28">
        <v>0</v>
      </c>
      <c r="O28" t="s">
        <v>26</v>
      </c>
      <c r="P28">
        <v>72</v>
      </c>
      <c r="Q28" t="s">
        <v>32</v>
      </c>
      <c r="R28">
        <v>29</v>
      </c>
    </row>
    <row r="29" spans="1:18" ht="12.75">
      <c r="A29" t="s">
        <v>20</v>
      </c>
      <c r="B29">
        <v>159</v>
      </c>
      <c r="C29">
        <v>21</v>
      </c>
      <c r="D29">
        <v>155</v>
      </c>
      <c r="E29">
        <v>13</v>
      </c>
      <c r="F29">
        <v>29</v>
      </c>
      <c r="G29">
        <v>32</v>
      </c>
      <c r="H29">
        <v>85</v>
      </c>
      <c r="I29">
        <v>90</v>
      </c>
      <c r="J29" t="s">
        <v>21</v>
      </c>
      <c r="K29">
        <v>20</v>
      </c>
      <c r="L29">
        <v>4000</v>
      </c>
      <c r="M29" t="s">
        <v>25</v>
      </c>
      <c r="N29">
        <v>14</v>
      </c>
      <c r="O29" t="s">
        <v>23</v>
      </c>
      <c r="P29">
        <v>44</v>
      </c>
      <c r="Q29" t="s">
        <v>27</v>
      </c>
      <c r="R29">
        <v>30</v>
      </c>
    </row>
    <row r="30" spans="1:18" ht="12.75">
      <c r="A30" t="s">
        <v>30</v>
      </c>
      <c r="B30">
        <v>173</v>
      </c>
      <c r="C30">
        <v>26</v>
      </c>
      <c r="D30">
        <v>180</v>
      </c>
      <c r="E30">
        <v>15</v>
      </c>
      <c r="F30">
        <v>40</v>
      </c>
      <c r="G30">
        <v>58</v>
      </c>
      <c r="H30">
        <v>99</v>
      </c>
      <c r="I30">
        <v>90</v>
      </c>
      <c r="J30" t="s">
        <v>29</v>
      </c>
      <c r="K30">
        <v>10</v>
      </c>
      <c r="L30">
        <v>8000</v>
      </c>
      <c r="M30" t="s">
        <v>25</v>
      </c>
      <c r="N30">
        <v>24</v>
      </c>
      <c r="O30" t="s">
        <v>23</v>
      </c>
      <c r="P30">
        <v>115</v>
      </c>
      <c r="Q30" t="s">
        <v>32</v>
      </c>
      <c r="R30">
        <v>31</v>
      </c>
    </row>
    <row r="31" spans="1:18" ht="12.75">
      <c r="A31" t="s">
        <v>30</v>
      </c>
      <c r="B31">
        <v>151</v>
      </c>
      <c r="C31">
        <v>23</v>
      </c>
      <c r="D31">
        <v>145</v>
      </c>
      <c r="E31">
        <v>16</v>
      </c>
      <c r="F31">
        <v>31</v>
      </c>
      <c r="G31">
        <v>38</v>
      </c>
      <c r="H31">
        <v>75</v>
      </c>
      <c r="I31">
        <v>66</v>
      </c>
      <c r="J31" t="s">
        <v>29</v>
      </c>
      <c r="K31">
        <v>17</v>
      </c>
      <c r="L31">
        <v>-1</v>
      </c>
      <c r="M31" t="s">
        <v>25</v>
      </c>
      <c r="N31">
        <v>32</v>
      </c>
      <c r="O31" t="s">
        <v>26</v>
      </c>
      <c r="P31">
        <v>76</v>
      </c>
      <c r="Q31" t="s">
        <v>28</v>
      </c>
      <c r="R31">
        <v>33</v>
      </c>
    </row>
    <row r="32" spans="1:18" ht="12.75">
      <c r="A32" t="s">
        <v>20</v>
      </c>
      <c r="B32">
        <v>155</v>
      </c>
      <c r="C32">
        <v>23</v>
      </c>
      <c r="D32">
        <v>158</v>
      </c>
      <c r="E32">
        <v>13</v>
      </c>
      <c r="F32">
        <v>29</v>
      </c>
      <c r="G32">
        <v>43</v>
      </c>
      <c r="H32">
        <v>75</v>
      </c>
      <c r="I32">
        <v>76</v>
      </c>
      <c r="J32" t="s">
        <v>29</v>
      </c>
      <c r="K32">
        <v>15</v>
      </c>
      <c r="L32">
        <v>2000</v>
      </c>
      <c r="M32" t="s">
        <v>25</v>
      </c>
      <c r="N32">
        <v>21</v>
      </c>
      <c r="O32" t="s">
        <v>23</v>
      </c>
      <c r="P32">
        <v>88</v>
      </c>
      <c r="Q32" t="s">
        <v>28</v>
      </c>
      <c r="R32">
        <v>34</v>
      </c>
    </row>
    <row r="33" spans="1:18" ht="12.75">
      <c r="A33" t="s">
        <v>30</v>
      </c>
      <c r="B33">
        <v>166</v>
      </c>
      <c r="C33">
        <v>25</v>
      </c>
      <c r="D33">
        <v>167</v>
      </c>
      <c r="E33">
        <v>18</v>
      </c>
      <c r="F33">
        <v>32</v>
      </c>
      <c r="G33">
        <v>45</v>
      </c>
      <c r="H33">
        <v>80</v>
      </c>
      <c r="I33">
        <v>80</v>
      </c>
      <c r="J33" t="s">
        <v>21</v>
      </c>
      <c r="K33">
        <v>1</v>
      </c>
      <c r="L33">
        <v>3500</v>
      </c>
      <c r="M33" t="s">
        <v>22</v>
      </c>
      <c r="N33">
        <v>1</v>
      </c>
      <c r="O33" t="s">
        <v>35</v>
      </c>
      <c r="P33">
        <v>88</v>
      </c>
      <c r="Q33" t="s">
        <v>34</v>
      </c>
      <c r="R33">
        <v>35</v>
      </c>
    </row>
    <row r="34" spans="1:18" ht="12.75">
      <c r="A34" t="s">
        <v>20</v>
      </c>
      <c r="B34">
        <v>171</v>
      </c>
      <c r="C34">
        <v>23</v>
      </c>
      <c r="D34">
        <v>1</v>
      </c>
      <c r="E34">
        <v>22</v>
      </c>
      <c r="F34">
        <v>29</v>
      </c>
      <c r="G34">
        <v>34</v>
      </c>
      <c r="H34">
        <v>80</v>
      </c>
      <c r="I34">
        <v>78</v>
      </c>
      <c r="J34" t="s">
        <v>21</v>
      </c>
      <c r="K34">
        <v>15</v>
      </c>
      <c r="L34">
        <v>5090</v>
      </c>
      <c r="M34" t="s">
        <v>25</v>
      </c>
      <c r="N34">
        <v>0</v>
      </c>
      <c r="O34" t="s">
        <v>26</v>
      </c>
      <c r="P34">
        <v>23</v>
      </c>
      <c r="Q34" t="s">
        <v>24</v>
      </c>
      <c r="R34">
        <v>36</v>
      </c>
    </row>
    <row r="35" spans="1:18" ht="12.75">
      <c r="A35" t="s">
        <v>20</v>
      </c>
      <c r="B35">
        <v>162</v>
      </c>
      <c r="C35">
        <v>24</v>
      </c>
      <c r="D35">
        <v>162</v>
      </c>
      <c r="E35">
        <v>14</v>
      </c>
      <c r="F35">
        <v>29</v>
      </c>
      <c r="G35">
        <v>48</v>
      </c>
      <c r="H35">
        <v>100</v>
      </c>
      <c r="I35">
        <v>105</v>
      </c>
      <c r="J35" t="s">
        <v>29</v>
      </c>
      <c r="K35">
        <v>-1</v>
      </c>
      <c r="L35">
        <v>403</v>
      </c>
      <c r="M35" t="s">
        <v>22</v>
      </c>
      <c r="N35">
        <v>0</v>
      </c>
      <c r="O35" t="s">
        <v>35</v>
      </c>
      <c r="P35">
        <v>60</v>
      </c>
      <c r="Q35" t="s">
        <v>34</v>
      </c>
      <c r="R35">
        <v>37</v>
      </c>
    </row>
    <row r="36" spans="1:18" ht="12.75">
      <c r="A36" t="s">
        <v>20</v>
      </c>
      <c r="B36">
        <v>167</v>
      </c>
      <c r="C36">
        <v>24</v>
      </c>
      <c r="D36">
        <v>167</v>
      </c>
      <c r="E36">
        <v>17</v>
      </c>
      <c r="F36">
        <v>35</v>
      </c>
      <c r="G36">
        <v>43</v>
      </c>
      <c r="H36">
        <v>70</v>
      </c>
      <c r="I36">
        <v>75</v>
      </c>
      <c r="J36" t="s">
        <v>21</v>
      </c>
      <c r="K36">
        <v>3</v>
      </c>
      <c r="L36">
        <v>2000</v>
      </c>
      <c r="M36" t="s">
        <v>31</v>
      </c>
      <c r="N36">
        <v>0</v>
      </c>
      <c r="O36" t="s">
        <v>37</v>
      </c>
      <c r="P36">
        <v>68</v>
      </c>
      <c r="Q36" t="s">
        <v>28</v>
      </c>
      <c r="R36">
        <v>38</v>
      </c>
    </row>
    <row r="37" spans="1:18" ht="12.75">
      <c r="A37" t="s">
        <v>30</v>
      </c>
      <c r="B37">
        <v>161</v>
      </c>
      <c r="C37">
        <v>25</v>
      </c>
      <c r="D37">
        <v>157</v>
      </c>
      <c r="E37">
        <v>15</v>
      </c>
      <c r="F37">
        <v>27</v>
      </c>
      <c r="G37">
        <v>44</v>
      </c>
      <c r="H37">
        <v>83</v>
      </c>
      <c r="I37">
        <v>78</v>
      </c>
      <c r="J37" t="s">
        <v>33</v>
      </c>
      <c r="K37">
        <v>15</v>
      </c>
      <c r="L37">
        <v>8000</v>
      </c>
      <c r="M37" t="s">
        <v>25</v>
      </c>
      <c r="N37">
        <v>5</v>
      </c>
      <c r="O37" t="s">
        <v>26</v>
      </c>
      <c r="P37">
        <v>96</v>
      </c>
      <c r="Q37" t="s">
        <v>28</v>
      </c>
      <c r="R37">
        <v>39</v>
      </c>
    </row>
    <row r="38" spans="1:18" ht="12.75">
      <c r="A38" t="s">
        <v>30</v>
      </c>
      <c r="B38">
        <v>167</v>
      </c>
      <c r="C38">
        <v>22</v>
      </c>
      <c r="D38">
        <v>167</v>
      </c>
      <c r="E38">
        <v>16</v>
      </c>
      <c r="F38">
        <v>34</v>
      </c>
      <c r="G38">
        <v>51</v>
      </c>
      <c r="H38">
        <v>8</v>
      </c>
      <c r="I38">
        <v>8</v>
      </c>
      <c r="J38" t="s">
        <v>21</v>
      </c>
      <c r="K38">
        <v>25</v>
      </c>
      <c r="L38">
        <v>5000</v>
      </c>
      <c r="M38" t="s">
        <v>25</v>
      </c>
      <c r="N38">
        <v>14</v>
      </c>
      <c r="O38" t="s">
        <v>35</v>
      </c>
      <c r="P38">
        <v>40</v>
      </c>
      <c r="Q38" t="s">
        <v>34</v>
      </c>
      <c r="R38">
        <v>40</v>
      </c>
    </row>
    <row r="39" spans="1:18" ht="12.75">
      <c r="A39" t="s">
        <v>30</v>
      </c>
      <c r="B39">
        <v>154</v>
      </c>
      <c r="C39">
        <v>24</v>
      </c>
      <c r="D39">
        <v>148</v>
      </c>
      <c r="E39">
        <v>7</v>
      </c>
      <c r="F39">
        <v>13</v>
      </c>
      <c r="G39">
        <v>50</v>
      </c>
      <c r="H39">
        <v>26</v>
      </c>
      <c r="I39">
        <v>46</v>
      </c>
      <c r="J39" t="s">
        <v>21</v>
      </c>
      <c r="K39">
        <v>10</v>
      </c>
      <c r="L39">
        <v>7000</v>
      </c>
      <c r="M39" t="s">
        <v>25</v>
      </c>
      <c r="N39">
        <v>15</v>
      </c>
      <c r="O39" t="s">
        <v>23</v>
      </c>
      <c r="P39">
        <v>-1</v>
      </c>
      <c r="Q39" t="s">
        <v>28</v>
      </c>
      <c r="R39">
        <v>41</v>
      </c>
    </row>
    <row r="40" spans="1:18" ht="12.75">
      <c r="A40" t="s">
        <v>20</v>
      </c>
      <c r="B40">
        <v>183</v>
      </c>
      <c r="C40">
        <v>24</v>
      </c>
      <c r="D40">
        <v>169</v>
      </c>
      <c r="E40">
        <v>16</v>
      </c>
      <c r="F40">
        <v>35</v>
      </c>
      <c r="G40">
        <v>49</v>
      </c>
      <c r="H40">
        <v>80</v>
      </c>
      <c r="I40">
        <v>70</v>
      </c>
      <c r="J40" t="s">
        <v>33</v>
      </c>
      <c r="K40">
        <v>15</v>
      </c>
      <c r="L40">
        <v>6200</v>
      </c>
      <c r="M40" t="s">
        <v>22</v>
      </c>
      <c r="N40">
        <v>15</v>
      </c>
      <c r="O40" t="s">
        <v>26</v>
      </c>
      <c r="P40">
        <v>56</v>
      </c>
      <c r="Q40" t="s">
        <v>28</v>
      </c>
      <c r="R40">
        <v>43</v>
      </c>
    </row>
    <row r="41" spans="1:18" ht="12.75">
      <c r="A41" t="s">
        <v>20</v>
      </c>
      <c r="B41">
        <v>162</v>
      </c>
      <c r="C41">
        <v>26</v>
      </c>
      <c r="D41">
        <v>67</v>
      </c>
      <c r="E41">
        <v>17</v>
      </c>
      <c r="F41">
        <v>33</v>
      </c>
      <c r="G41">
        <v>45</v>
      </c>
      <c r="H41">
        <v>93</v>
      </c>
      <c r="I41">
        <v>104</v>
      </c>
      <c r="J41" t="s">
        <v>33</v>
      </c>
      <c r="K41">
        <v>55</v>
      </c>
      <c r="L41">
        <v>5000</v>
      </c>
      <c r="M41" t="s">
        <v>25</v>
      </c>
      <c r="N41">
        <v>11</v>
      </c>
      <c r="O41" t="s">
        <v>23</v>
      </c>
      <c r="P41">
        <v>72</v>
      </c>
      <c r="Q41" t="s">
        <v>24</v>
      </c>
      <c r="R41">
        <v>44</v>
      </c>
    </row>
    <row r="42" spans="1:18" ht="12.75">
      <c r="A42" t="s">
        <v>20</v>
      </c>
      <c r="B42">
        <v>159</v>
      </c>
      <c r="C42">
        <v>24</v>
      </c>
      <c r="D42">
        <v>161</v>
      </c>
      <c r="E42">
        <v>6</v>
      </c>
      <c r="F42">
        <v>10</v>
      </c>
      <c r="G42">
        <v>42</v>
      </c>
      <c r="H42">
        <v>80</v>
      </c>
      <c r="I42">
        <v>70</v>
      </c>
      <c r="J42" t="s">
        <v>33</v>
      </c>
      <c r="K42">
        <v>40</v>
      </c>
      <c r="L42">
        <v>-1</v>
      </c>
      <c r="M42" t="s">
        <v>22</v>
      </c>
      <c r="N42">
        <v>5</v>
      </c>
      <c r="O42" t="s">
        <v>23</v>
      </c>
      <c r="P42">
        <v>56</v>
      </c>
      <c r="Q42" t="s">
        <v>32</v>
      </c>
      <c r="R42">
        <v>45</v>
      </c>
    </row>
    <row r="43" spans="1:18" ht="12.75">
      <c r="A43" t="s">
        <v>20</v>
      </c>
      <c r="B43">
        <v>157</v>
      </c>
      <c r="C43">
        <v>23</v>
      </c>
      <c r="D43">
        <v>160</v>
      </c>
      <c r="E43">
        <v>15</v>
      </c>
      <c r="F43">
        <v>33</v>
      </c>
      <c r="G43">
        <v>40</v>
      </c>
      <c r="H43">
        <v>80</v>
      </c>
      <c r="I43">
        <v>100</v>
      </c>
      <c r="J43" t="s">
        <v>29</v>
      </c>
      <c r="K43">
        <v>60</v>
      </c>
      <c r="L43">
        <v>6000</v>
      </c>
      <c r="M43" t="s">
        <v>22</v>
      </c>
      <c r="N43">
        <v>7</v>
      </c>
      <c r="O43" t="s">
        <v>26</v>
      </c>
      <c r="P43">
        <v>80</v>
      </c>
      <c r="Q43" t="s">
        <v>34</v>
      </c>
      <c r="R43">
        <v>46</v>
      </c>
    </row>
    <row r="44" spans="1:18" ht="12.75">
      <c r="A44" t="s">
        <v>20</v>
      </c>
      <c r="B44">
        <v>176</v>
      </c>
      <c r="C44">
        <v>27</v>
      </c>
      <c r="D44">
        <v>168</v>
      </c>
      <c r="E44">
        <v>18</v>
      </c>
      <c r="F44">
        <v>35</v>
      </c>
      <c r="G44">
        <v>42</v>
      </c>
      <c r="H44">
        <v>80</v>
      </c>
      <c r="I44">
        <v>90</v>
      </c>
      <c r="J44" t="s">
        <v>29</v>
      </c>
      <c r="K44">
        <v>3</v>
      </c>
      <c r="L44">
        <v>200</v>
      </c>
      <c r="M44" t="s">
        <v>22</v>
      </c>
      <c r="N44">
        <v>4</v>
      </c>
      <c r="O44" t="s">
        <v>35</v>
      </c>
      <c r="P44">
        <v>100</v>
      </c>
      <c r="Q44" t="s">
        <v>34</v>
      </c>
      <c r="R44">
        <v>47</v>
      </c>
    </row>
    <row r="45" spans="1:18" ht="12.75">
      <c r="A45" t="s">
        <v>30</v>
      </c>
      <c r="B45">
        <v>172</v>
      </c>
      <c r="C45">
        <v>35</v>
      </c>
      <c r="D45">
        <v>175</v>
      </c>
      <c r="E45">
        <v>17</v>
      </c>
      <c r="F45">
        <v>34</v>
      </c>
      <c r="G45">
        <v>54</v>
      </c>
      <c r="H45">
        <v>85</v>
      </c>
      <c r="I45">
        <v>90</v>
      </c>
      <c r="J45" t="s">
        <v>21</v>
      </c>
      <c r="K45">
        <v>1</v>
      </c>
      <c r="L45">
        <v>-1</v>
      </c>
      <c r="M45" t="s">
        <v>25</v>
      </c>
      <c r="N45">
        <v>7</v>
      </c>
      <c r="O45" t="s">
        <v>35</v>
      </c>
      <c r="P45">
        <v>68</v>
      </c>
      <c r="Q45" t="s">
        <v>34</v>
      </c>
      <c r="R45">
        <v>48</v>
      </c>
    </row>
    <row r="46" spans="1:18" ht="12.75">
      <c r="A46" t="s">
        <v>20</v>
      </c>
      <c r="B46">
        <v>170</v>
      </c>
      <c r="C46">
        <v>22</v>
      </c>
      <c r="D46">
        <v>169</v>
      </c>
      <c r="E46">
        <v>15</v>
      </c>
      <c r="F46">
        <v>29</v>
      </c>
      <c r="G46">
        <v>44</v>
      </c>
      <c r="H46">
        <v>80</v>
      </c>
      <c r="I46">
        <v>80</v>
      </c>
      <c r="J46" t="s">
        <v>21</v>
      </c>
      <c r="K46">
        <v>45</v>
      </c>
      <c r="L46">
        <v>8500</v>
      </c>
      <c r="M46" t="s">
        <v>22</v>
      </c>
      <c r="N46">
        <v>3</v>
      </c>
      <c r="O46" t="s">
        <v>23</v>
      </c>
      <c r="P46">
        <v>60</v>
      </c>
      <c r="Q46" t="s">
        <v>28</v>
      </c>
      <c r="R46">
        <v>49</v>
      </c>
    </row>
    <row r="47" spans="1:18" ht="12.75">
      <c r="A47" t="s">
        <v>20</v>
      </c>
      <c r="B47">
        <v>152</v>
      </c>
      <c r="C47">
        <v>22</v>
      </c>
      <c r="D47">
        <v>150</v>
      </c>
      <c r="E47">
        <v>14</v>
      </c>
      <c r="F47">
        <v>28</v>
      </c>
      <c r="G47">
        <v>40</v>
      </c>
      <c r="H47">
        <v>69</v>
      </c>
      <c r="I47">
        <v>68</v>
      </c>
      <c r="J47" t="s">
        <v>21</v>
      </c>
      <c r="K47">
        <v>40</v>
      </c>
      <c r="L47">
        <v>45</v>
      </c>
      <c r="M47" t="s">
        <v>25</v>
      </c>
      <c r="N47">
        <v>22</v>
      </c>
      <c r="O47" t="s">
        <v>35</v>
      </c>
      <c r="P47">
        <v>90</v>
      </c>
      <c r="Q47" t="s">
        <v>27</v>
      </c>
      <c r="R47">
        <v>50</v>
      </c>
    </row>
    <row r="48" spans="1:18" ht="12.75">
      <c r="A48" t="s">
        <v>30</v>
      </c>
      <c r="B48">
        <v>170</v>
      </c>
      <c r="C48">
        <v>21</v>
      </c>
      <c r="D48">
        <v>75</v>
      </c>
      <c r="E48">
        <v>19</v>
      </c>
      <c r="F48">
        <v>38</v>
      </c>
      <c r="G48">
        <v>1</v>
      </c>
      <c r="H48">
        <v>1</v>
      </c>
      <c r="I48">
        <v>1</v>
      </c>
      <c r="J48" t="s">
        <v>21</v>
      </c>
      <c r="K48">
        <v>10</v>
      </c>
      <c r="L48">
        <v>5200</v>
      </c>
      <c r="M48" t="s">
        <v>31</v>
      </c>
      <c r="N48">
        <v>2</v>
      </c>
      <c r="P48">
        <v>20</v>
      </c>
      <c r="Q48" t="s">
        <v>32</v>
      </c>
      <c r="R48">
        <v>51</v>
      </c>
    </row>
    <row r="49" spans="1:18" ht="12.75">
      <c r="A49" t="s">
        <v>20</v>
      </c>
      <c r="B49">
        <v>160</v>
      </c>
      <c r="C49">
        <v>24</v>
      </c>
      <c r="D49">
        <v>160</v>
      </c>
      <c r="E49">
        <v>16</v>
      </c>
      <c r="F49">
        <v>33</v>
      </c>
      <c r="G49">
        <v>40</v>
      </c>
      <c r="H49">
        <v>80</v>
      </c>
      <c r="I49">
        <v>70</v>
      </c>
      <c r="J49" t="s">
        <v>21</v>
      </c>
      <c r="K49">
        <v>30</v>
      </c>
      <c r="L49">
        <v>2000</v>
      </c>
      <c r="M49" t="s">
        <v>25</v>
      </c>
      <c r="N49">
        <v>0</v>
      </c>
      <c r="O49" t="s">
        <v>26</v>
      </c>
      <c r="P49">
        <v>88</v>
      </c>
      <c r="Q49" t="s">
        <v>27</v>
      </c>
      <c r="R49">
        <v>52</v>
      </c>
    </row>
    <row r="50" spans="1:18" ht="12.75">
      <c r="A50" t="s">
        <v>20</v>
      </c>
      <c r="B50">
        <v>157</v>
      </c>
      <c r="C50">
        <v>20</v>
      </c>
      <c r="D50">
        <v>150</v>
      </c>
      <c r="E50">
        <v>12</v>
      </c>
      <c r="F50">
        <v>34</v>
      </c>
      <c r="G50">
        <v>42</v>
      </c>
      <c r="H50">
        <v>75</v>
      </c>
      <c r="I50">
        <v>80</v>
      </c>
      <c r="J50" t="s">
        <v>29</v>
      </c>
      <c r="K50">
        <v>10</v>
      </c>
      <c r="L50">
        <v>3000</v>
      </c>
      <c r="M50" t="s">
        <v>31</v>
      </c>
      <c r="N50">
        <v>1</v>
      </c>
      <c r="O50" t="s">
        <v>26</v>
      </c>
      <c r="P50">
        <v>60</v>
      </c>
      <c r="Q50" t="s">
        <v>27</v>
      </c>
      <c r="R50">
        <v>53</v>
      </c>
    </row>
    <row r="51" spans="1:18" ht="12.75">
      <c r="A51" t="s">
        <v>30</v>
      </c>
      <c r="B51">
        <v>152</v>
      </c>
      <c r="C51">
        <v>26</v>
      </c>
      <c r="D51">
        <v>112</v>
      </c>
      <c r="E51">
        <v>17</v>
      </c>
      <c r="F51">
        <v>32</v>
      </c>
      <c r="G51">
        <v>50</v>
      </c>
      <c r="H51">
        <v>70</v>
      </c>
      <c r="I51">
        <v>68</v>
      </c>
      <c r="J51" t="s">
        <v>29</v>
      </c>
      <c r="K51">
        <v>10</v>
      </c>
      <c r="L51">
        <v>5200</v>
      </c>
      <c r="M51" t="s">
        <v>25</v>
      </c>
      <c r="N51">
        <v>3</v>
      </c>
      <c r="O51" t="s">
        <v>35</v>
      </c>
      <c r="P51">
        <v>64</v>
      </c>
      <c r="Q51" t="s">
        <v>27</v>
      </c>
      <c r="R51">
        <v>55</v>
      </c>
    </row>
    <row r="52" spans="1:18" ht="12.75">
      <c r="A52" t="s">
        <v>20</v>
      </c>
      <c r="B52">
        <v>162</v>
      </c>
      <c r="C52">
        <v>23</v>
      </c>
      <c r="D52">
        <v>62</v>
      </c>
      <c r="E52">
        <v>14</v>
      </c>
      <c r="F52">
        <v>31</v>
      </c>
      <c r="G52">
        <v>45</v>
      </c>
      <c r="H52">
        <v>8</v>
      </c>
      <c r="I52">
        <v>9</v>
      </c>
      <c r="J52" t="s">
        <v>21</v>
      </c>
      <c r="K52">
        <v>30</v>
      </c>
      <c r="L52">
        <v>300</v>
      </c>
      <c r="M52" t="s">
        <v>31</v>
      </c>
      <c r="N52">
        <v>18</v>
      </c>
      <c r="O52" t="s">
        <v>23</v>
      </c>
      <c r="P52">
        <v>56</v>
      </c>
      <c r="Q52" t="s">
        <v>28</v>
      </c>
      <c r="R52">
        <v>57</v>
      </c>
    </row>
    <row r="53" spans="1:18" ht="12.75">
      <c r="A53" t="s">
        <v>20</v>
      </c>
      <c r="B53">
        <v>130</v>
      </c>
      <c r="C53">
        <v>21</v>
      </c>
      <c r="D53">
        <v>150</v>
      </c>
      <c r="E53">
        <v>6</v>
      </c>
      <c r="F53">
        <v>12</v>
      </c>
      <c r="G53">
        <v>41</v>
      </c>
      <c r="H53">
        <v>80</v>
      </c>
      <c r="I53">
        <v>80</v>
      </c>
      <c r="J53" t="s">
        <v>33</v>
      </c>
      <c r="K53">
        <v>60</v>
      </c>
      <c r="L53">
        <v>150</v>
      </c>
      <c r="M53" t="s">
        <v>25</v>
      </c>
      <c r="N53">
        <v>3</v>
      </c>
      <c r="O53" t="s">
        <v>23</v>
      </c>
      <c r="P53">
        <v>68</v>
      </c>
      <c r="Q53" t="s">
        <v>34</v>
      </c>
      <c r="R53">
        <v>58</v>
      </c>
    </row>
    <row r="54" spans="1:18" ht="12.75">
      <c r="A54" t="s">
        <v>30</v>
      </c>
      <c r="B54">
        <v>175</v>
      </c>
      <c r="C54">
        <v>30</v>
      </c>
      <c r="D54">
        <v>1</v>
      </c>
      <c r="E54">
        <v>17</v>
      </c>
      <c r="F54">
        <v>34</v>
      </c>
      <c r="G54">
        <v>29</v>
      </c>
      <c r="H54">
        <v>7</v>
      </c>
      <c r="I54">
        <v>80</v>
      </c>
      <c r="J54" t="s">
        <v>21</v>
      </c>
      <c r="K54">
        <v>1</v>
      </c>
      <c r="L54">
        <v>20</v>
      </c>
      <c r="M54" t="s">
        <v>25</v>
      </c>
      <c r="N54">
        <v>3</v>
      </c>
      <c r="O54" t="s">
        <v>23</v>
      </c>
      <c r="P54">
        <v>20</v>
      </c>
      <c r="Q54" t="s">
        <v>32</v>
      </c>
      <c r="R54">
        <v>59</v>
      </c>
    </row>
    <row r="55" spans="1:18" ht="12.75">
      <c r="A55" t="s">
        <v>30</v>
      </c>
      <c r="B55">
        <v>146</v>
      </c>
      <c r="C55">
        <v>45</v>
      </c>
      <c r="D55">
        <v>40</v>
      </c>
      <c r="E55">
        <v>14</v>
      </c>
      <c r="F55">
        <v>30</v>
      </c>
      <c r="G55">
        <v>40</v>
      </c>
      <c r="H55">
        <v>3</v>
      </c>
      <c r="I55">
        <v>4</v>
      </c>
      <c r="J55" t="s">
        <v>29</v>
      </c>
      <c r="K55">
        <v>60</v>
      </c>
      <c r="L55">
        <v>3</v>
      </c>
      <c r="M55" t="s">
        <v>22</v>
      </c>
      <c r="N55">
        <v>4</v>
      </c>
      <c r="O55" t="s">
        <v>23</v>
      </c>
      <c r="P55">
        <v>149</v>
      </c>
      <c r="Q55" t="s">
        <v>24</v>
      </c>
      <c r="R55">
        <v>60</v>
      </c>
    </row>
    <row r="56" spans="1:18" ht="12.75">
      <c r="A56" t="s">
        <v>30</v>
      </c>
      <c r="B56">
        <v>142</v>
      </c>
      <c r="C56">
        <v>16</v>
      </c>
      <c r="D56">
        <v>137</v>
      </c>
      <c r="E56">
        <v>10</v>
      </c>
      <c r="F56">
        <v>23</v>
      </c>
      <c r="G56">
        <v>37</v>
      </c>
      <c r="H56">
        <v>44</v>
      </c>
      <c r="I56">
        <v>36</v>
      </c>
      <c r="J56" t="s">
        <v>33</v>
      </c>
      <c r="K56">
        <v>48</v>
      </c>
      <c r="L56">
        <v>1200</v>
      </c>
      <c r="M56" t="s">
        <v>25</v>
      </c>
      <c r="N56">
        <v>0</v>
      </c>
      <c r="O56" t="s">
        <v>26</v>
      </c>
      <c r="P56">
        <v>96</v>
      </c>
      <c r="Q56" t="s">
        <v>27</v>
      </c>
      <c r="R56">
        <v>61</v>
      </c>
    </row>
    <row r="57" spans="1:18" ht="12.75">
      <c r="A57" t="s">
        <v>20</v>
      </c>
      <c r="B57">
        <v>170</v>
      </c>
      <c r="C57">
        <v>25</v>
      </c>
      <c r="D57">
        <v>65</v>
      </c>
      <c r="E57">
        <v>15</v>
      </c>
      <c r="F57">
        <v>50</v>
      </c>
      <c r="G57">
        <v>65</v>
      </c>
      <c r="H57">
        <v>10</v>
      </c>
      <c r="I57">
        <v>8</v>
      </c>
      <c r="J57" t="s">
        <v>29</v>
      </c>
      <c r="K57">
        <v>5</v>
      </c>
      <c r="L57">
        <v>0</v>
      </c>
      <c r="M57" t="s">
        <v>22</v>
      </c>
      <c r="N57">
        <v>18</v>
      </c>
      <c r="O57" t="s">
        <v>23</v>
      </c>
      <c r="P57">
        <v>17</v>
      </c>
      <c r="Q57" t="s">
        <v>34</v>
      </c>
      <c r="R57">
        <v>62</v>
      </c>
    </row>
    <row r="58" spans="1:18" ht="12.75">
      <c r="A58" t="s">
        <v>20</v>
      </c>
      <c r="B58">
        <v>170</v>
      </c>
      <c r="C58">
        <v>23</v>
      </c>
      <c r="D58">
        <v>170</v>
      </c>
      <c r="E58">
        <v>15</v>
      </c>
      <c r="F58">
        <v>31</v>
      </c>
      <c r="G58">
        <v>50</v>
      </c>
      <c r="H58">
        <v>95</v>
      </c>
      <c r="I58">
        <v>80</v>
      </c>
      <c r="J58" t="s">
        <v>29</v>
      </c>
      <c r="K58">
        <v>6</v>
      </c>
      <c r="L58">
        <v>50</v>
      </c>
      <c r="M58" t="s">
        <v>22</v>
      </c>
      <c r="N58">
        <v>12</v>
      </c>
      <c r="O58" t="s">
        <v>23</v>
      </c>
      <c r="P58">
        <v>80</v>
      </c>
      <c r="Q58" t="s">
        <v>28</v>
      </c>
      <c r="R58">
        <v>64</v>
      </c>
    </row>
    <row r="59" spans="1:18" ht="12.75">
      <c r="A59" t="s">
        <v>20</v>
      </c>
      <c r="B59">
        <v>156</v>
      </c>
      <c r="C59">
        <v>23</v>
      </c>
      <c r="D59">
        <v>152</v>
      </c>
      <c r="E59">
        <v>16</v>
      </c>
      <c r="F59">
        <v>32</v>
      </c>
      <c r="G59">
        <v>44</v>
      </c>
      <c r="H59">
        <v>70</v>
      </c>
      <c r="I59">
        <v>80</v>
      </c>
      <c r="J59" t="s">
        <v>29</v>
      </c>
      <c r="K59">
        <v>7</v>
      </c>
      <c r="L59">
        <v>500</v>
      </c>
      <c r="M59" t="s">
        <v>25</v>
      </c>
      <c r="N59">
        <v>3</v>
      </c>
      <c r="O59" t="s">
        <v>23</v>
      </c>
      <c r="P59">
        <v>54</v>
      </c>
      <c r="Q59" t="s">
        <v>24</v>
      </c>
      <c r="R59">
        <v>65</v>
      </c>
    </row>
    <row r="60" spans="1:18" ht="12.75">
      <c r="A60" t="s">
        <v>20</v>
      </c>
      <c r="B60">
        <v>58</v>
      </c>
      <c r="C60">
        <v>25</v>
      </c>
      <c r="D60">
        <v>58</v>
      </c>
      <c r="E60">
        <v>14</v>
      </c>
      <c r="F60">
        <v>30</v>
      </c>
      <c r="G60">
        <v>39</v>
      </c>
      <c r="H60">
        <v>68</v>
      </c>
      <c r="I60">
        <v>70</v>
      </c>
      <c r="J60" t="s">
        <v>21</v>
      </c>
      <c r="K60">
        <v>7</v>
      </c>
      <c r="L60">
        <v>3000</v>
      </c>
      <c r="M60" t="s">
        <v>22</v>
      </c>
      <c r="N60">
        <v>1</v>
      </c>
      <c r="O60" t="s">
        <v>23</v>
      </c>
      <c r="P60">
        <v>84</v>
      </c>
      <c r="Q60" t="s">
        <v>32</v>
      </c>
      <c r="R60">
        <v>66</v>
      </c>
    </row>
    <row r="61" spans="1:18" ht="12.75">
      <c r="A61" t="s">
        <v>20</v>
      </c>
      <c r="B61">
        <v>170</v>
      </c>
      <c r="C61">
        <v>28</v>
      </c>
      <c r="D61">
        <v>174</v>
      </c>
      <c r="E61">
        <v>9</v>
      </c>
      <c r="F61">
        <v>37</v>
      </c>
      <c r="G61">
        <v>47</v>
      </c>
      <c r="H61">
        <v>80</v>
      </c>
      <c r="I61">
        <v>80</v>
      </c>
      <c r="J61" t="s">
        <v>29</v>
      </c>
      <c r="K61">
        <v>16</v>
      </c>
      <c r="L61">
        <v>5000</v>
      </c>
      <c r="M61" t="s">
        <v>22</v>
      </c>
      <c r="N61">
        <v>0</v>
      </c>
      <c r="O61" t="s">
        <v>23</v>
      </c>
      <c r="P61">
        <v>72</v>
      </c>
      <c r="Q61" t="s">
        <v>32</v>
      </c>
      <c r="R61">
        <v>68</v>
      </c>
    </row>
    <row r="62" spans="1:18" ht="12.75">
      <c r="A62" t="s">
        <v>20</v>
      </c>
      <c r="B62">
        <v>169</v>
      </c>
      <c r="C62">
        <v>23</v>
      </c>
      <c r="D62">
        <v>159</v>
      </c>
      <c r="E62">
        <v>15</v>
      </c>
      <c r="F62">
        <v>30</v>
      </c>
      <c r="G62">
        <v>42</v>
      </c>
      <c r="H62">
        <v>80</v>
      </c>
      <c r="I62">
        <v>85</v>
      </c>
      <c r="J62" t="s">
        <v>29</v>
      </c>
      <c r="K62">
        <v>12</v>
      </c>
      <c r="L62">
        <v>4000</v>
      </c>
      <c r="M62" t="s">
        <v>31</v>
      </c>
      <c r="N62">
        <v>29</v>
      </c>
      <c r="O62" t="s">
        <v>26</v>
      </c>
      <c r="P62">
        <v>80</v>
      </c>
      <c r="Q62" t="s">
        <v>27</v>
      </c>
      <c r="R62">
        <v>69</v>
      </c>
    </row>
    <row r="63" spans="1:18" ht="12.75">
      <c r="A63" t="s">
        <v>20</v>
      </c>
      <c r="B63">
        <v>155</v>
      </c>
      <c r="C63">
        <v>22</v>
      </c>
      <c r="D63">
        <v>162</v>
      </c>
      <c r="E63">
        <v>19</v>
      </c>
      <c r="F63">
        <v>39</v>
      </c>
      <c r="G63">
        <v>41</v>
      </c>
      <c r="H63">
        <v>7</v>
      </c>
      <c r="I63">
        <v>6</v>
      </c>
      <c r="J63" t="s">
        <v>29</v>
      </c>
      <c r="K63">
        <v>3</v>
      </c>
      <c r="L63">
        <v>-1</v>
      </c>
      <c r="M63" t="s">
        <v>22</v>
      </c>
      <c r="N63">
        <v>-1</v>
      </c>
      <c r="O63" t="s">
        <v>26</v>
      </c>
      <c r="P63">
        <v>104</v>
      </c>
      <c r="Q63" t="s">
        <v>27</v>
      </c>
      <c r="R63">
        <v>70</v>
      </c>
    </row>
    <row r="64" spans="1:18" ht="12.75">
      <c r="A64" t="s">
        <v>30</v>
      </c>
      <c r="B64">
        <v>180</v>
      </c>
      <c r="C64">
        <v>130</v>
      </c>
      <c r="D64">
        <v>190</v>
      </c>
      <c r="E64">
        <v>23</v>
      </c>
      <c r="F64">
        <v>39</v>
      </c>
      <c r="G64">
        <v>50</v>
      </c>
      <c r="H64">
        <v>140</v>
      </c>
      <c r="I64">
        <v>120</v>
      </c>
      <c r="J64" t="s">
        <v>21</v>
      </c>
      <c r="K64">
        <v>20</v>
      </c>
      <c r="L64">
        <v>4000</v>
      </c>
      <c r="M64" t="s">
        <v>22</v>
      </c>
      <c r="N64">
        <v>20</v>
      </c>
      <c r="O64" t="s">
        <v>26</v>
      </c>
      <c r="P64">
        <v>68</v>
      </c>
      <c r="Q64" t="s">
        <v>34</v>
      </c>
      <c r="R64">
        <v>71</v>
      </c>
    </row>
    <row r="65" spans="1:18" ht="12.75">
      <c r="A65" t="s">
        <v>20</v>
      </c>
      <c r="B65">
        <v>173</v>
      </c>
      <c r="C65">
        <v>26</v>
      </c>
      <c r="D65">
        <v>75</v>
      </c>
      <c r="E65">
        <v>15</v>
      </c>
      <c r="F65">
        <v>30</v>
      </c>
      <c r="G65">
        <v>50</v>
      </c>
      <c r="H65">
        <v>103</v>
      </c>
      <c r="I65">
        <v>107</v>
      </c>
      <c r="J65" t="s">
        <v>21</v>
      </c>
      <c r="K65">
        <v>10</v>
      </c>
      <c r="L65">
        <v>4000</v>
      </c>
      <c r="M65" t="s">
        <v>25</v>
      </c>
      <c r="N65">
        <v>40</v>
      </c>
      <c r="O65" t="s">
        <v>23</v>
      </c>
      <c r="P65">
        <v>68</v>
      </c>
      <c r="Q65" t="s">
        <v>28</v>
      </c>
      <c r="R65">
        <v>72</v>
      </c>
    </row>
    <row r="66" spans="1:18" ht="12.75">
      <c r="A66" t="s">
        <v>30</v>
      </c>
      <c r="B66">
        <v>191</v>
      </c>
      <c r="C66">
        <v>29</v>
      </c>
      <c r="D66">
        <v>191</v>
      </c>
      <c r="E66">
        <v>17</v>
      </c>
      <c r="F66">
        <v>36</v>
      </c>
      <c r="G66">
        <v>52</v>
      </c>
      <c r="H66">
        <v>100</v>
      </c>
      <c r="I66">
        <v>113</v>
      </c>
      <c r="J66" t="s">
        <v>21</v>
      </c>
      <c r="K66">
        <v>35</v>
      </c>
      <c r="L66">
        <v>3000</v>
      </c>
      <c r="M66" t="s">
        <v>25</v>
      </c>
      <c r="N66">
        <v>0</v>
      </c>
      <c r="O66" t="s">
        <v>26</v>
      </c>
      <c r="P66">
        <v>80</v>
      </c>
      <c r="Q66" t="s">
        <v>32</v>
      </c>
      <c r="R66">
        <v>73</v>
      </c>
    </row>
    <row r="67" spans="1:18" ht="12.75">
      <c r="A67" t="s">
        <v>20</v>
      </c>
      <c r="B67">
        <v>166</v>
      </c>
      <c r="C67">
        <v>26</v>
      </c>
      <c r="D67">
        <v>1</v>
      </c>
      <c r="E67">
        <v>20</v>
      </c>
      <c r="F67">
        <v>48</v>
      </c>
      <c r="G67">
        <v>42</v>
      </c>
      <c r="H67">
        <v>90</v>
      </c>
      <c r="I67">
        <v>80</v>
      </c>
      <c r="J67" t="s">
        <v>33</v>
      </c>
      <c r="K67">
        <v>90</v>
      </c>
      <c r="L67">
        <v>4000</v>
      </c>
      <c r="M67" t="s">
        <v>22</v>
      </c>
      <c r="N67">
        <v>0</v>
      </c>
      <c r="O67" t="s">
        <v>26</v>
      </c>
      <c r="P67">
        <v>22</v>
      </c>
      <c r="Q67" t="s">
        <v>27</v>
      </c>
      <c r="R67">
        <v>75</v>
      </c>
    </row>
    <row r="68" spans="1:18" ht="12.75">
      <c r="A68" t="s">
        <v>20</v>
      </c>
      <c r="B68">
        <v>166</v>
      </c>
      <c r="C68">
        <v>26</v>
      </c>
      <c r="D68">
        <v>68</v>
      </c>
      <c r="E68">
        <v>15</v>
      </c>
      <c r="F68">
        <v>32</v>
      </c>
      <c r="G68">
        <v>41</v>
      </c>
      <c r="H68">
        <v>62</v>
      </c>
      <c r="I68">
        <v>70</v>
      </c>
      <c r="J68" t="s">
        <v>33</v>
      </c>
      <c r="K68">
        <v>20</v>
      </c>
      <c r="L68">
        <v>3000</v>
      </c>
      <c r="M68" t="s">
        <v>25</v>
      </c>
      <c r="N68">
        <v>7</v>
      </c>
      <c r="O68" t="s">
        <v>26</v>
      </c>
      <c r="P68">
        <v>96</v>
      </c>
      <c r="Q68" t="s">
        <v>32</v>
      </c>
      <c r="R68">
        <v>76</v>
      </c>
    </row>
    <row r="69" spans="1:18" ht="12.75">
      <c r="A69" t="s">
        <v>20</v>
      </c>
      <c r="B69">
        <v>152</v>
      </c>
      <c r="C69">
        <v>21</v>
      </c>
      <c r="D69">
        <v>155</v>
      </c>
      <c r="E69">
        <v>6</v>
      </c>
      <c r="F69">
        <v>12</v>
      </c>
      <c r="G69">
        <v>41</v>
      </c>
      <c r="H69">
        <v>68</v>
      </c>
      <c r="I69">
        <v>70</v>
      </c>
      <c r="J69" t="s">
        <v>33</v>
      </c>
      <c r="K69">
        <v>40</v>
      </c>
      <c r="L69">
        <v>5000</v>
      </c>
      <c r="M69" t="s">
        <v>22</v>
      </c>
      <c r="N69">
        <v>16</v>
      </c>
      <c r="O69" t="s">
        <v>26</v>
      </c>
      <c r="P69">
        <v>84</v>
      </c>
      <c r="Q69" t="s">
        <v>34</v>
      </c>
      <c r="R69">
        <v>78</v>
      </c>
    </row>
    <row r="70" spans="1:18" ht="12.75">
      <c r="A70" t="s">
        <v>20</v>
      </c>
      <c r="B70">
        <v>160</v>
      </c>
      <c r="C70">
        <v>25</v>
      </c>
      <c r="D70">
        <v>17</v>
      </c>
      <c r="E70">
        <v>16</v>
      </c>
      <c r="F70">
        <v>32</v>
      </c>
      <c r="G70">
        <v>44</v>
      </c>
      <c r="H70">
        <v>95</v>
      </c>
      <c r="I70">
        <v>96</v>
      </c>
      <c r="J70" t="s">
        <v>29</v>
      </c>
      <c r="K70">
        <v>18</v>
      </c>
      <c r="L70">
        <v>-1</v>
      </c>
      <c r="M70" t="s">
        <v>25</v>
      </c>
      <c r="N70">
        <v>30</v>
      </c>
      <c r="O70" t="s">
        <v>35</v>
      </c>
      <c r="P70">
        <v>64</v>
      </c>
      <c r="Q70" t="s">
        <v>27</v>
      </c>
      <c r="R70">
        <v>79</v>
      </c>
    </row>
    <row r="71" spans="1:18" ht="12.75">
      <c r="A71" t="s">
        <v>20</v>
      </c>
      <c r="B71">
        <v>0</v>
      </c>
      <c r="C71">
        <v>23</v>
      </c>
      <c r="D71">
        <v>0</v>
      </c>
      <c r="E71">
        <v>13</v>
      </c>
      <c r="F71">
        <v>28</v>
      </c>
      <c r="G71">
        <v>53</v>
      </c>
      <c r="H71">
        <v>65</v>
      </c>
      <c r="I71">
        <v>5511</v>
      </c>
      <c r="J71" t="s">
        <v>29</v>
      </c>
      <c r="K71">
        <v>30</v>
      </c>
      <c r="L71">
        <v>1100</v>
      </c>
      <c r="M71" t="s">
        <v>22</v>
      </c>
      <c r="N71">
        <v>2</v>
      </c>
      <c r="O71" t="s">
        <v>35</v>
      </c>
      <c r="P71">
        <v>72</v>
      </c>
      <c r="Q71" t="s">
        <v>24</v>
      </c>
      <c r="R71">
        <v>80</v>
      </c>
    </row>
    <row r="72" spans="1:18" ht="12.75">
      <c r="A72" t="s">
        <v>30</v>
      </c>
      <c r="B72">
        <v>164</v>
      </c>
      <c r="C72">
        <v>34</v>
      </c>
      <c r="D72">
        <v>68</v>
      </c>
      <c r="E72">
        <v>19</v>
      </c>
      <c r="F72">
        <v>39</v>
      </c>
      <c r="G72">
        <v>4</v>
      </c>
      <c r="H72">
        <v>4</v>
      </c>
      <c r="I72">
        <v>5</v>
      </c>
      <c r="J72" t="s">
        <v>21</v>
      </c>
      <c r="K72">
        <v>20</v>
      </c>
      <c r="L72">
        <v>3000</v>
      </c>
      <c r="M72" t="s">
        <v>22</v>
      </c>
      <c r="N72">
        <v>2</v>
      </c>
      <c r="O72" t="s">
        <v>26</v>
      </c>
      <c r="P72">
        <v>-1</v>
      </c>
      <c r="Q72" t="s">
        <v>28</v>
      </c>
      <c r="R72">
        <v>81</v>
      </c>
    </row>
    <row r="73" spans="1:18" ht="12.75">
      <c r="A73" t="s">
        <v>30</v>
      </c>
      <c r="B73">
        <v>165</v>
      </c>
      <c r="C73">
        <v>21</v>
      </c>
      <c r="D73">
        <v>160</v>
      </c>
      <c r="E73">
        <v>15</v>
      </c>
      <c r="F73">
        <v>30</v>
      </c>
      <c r="G73">
        <v>40</v>
      </c>
      <c r="H73">
        <v>85</v>
      </c>
      <c r="I73">
        <v>70</v>
      </c>
      <c r="J73" t="s">
        <v>29</v>
      </c>
      <c r="K73">
        <v>12</v>
      </c>
      <c r="L73">
        <v>4000</v>
      </c>
      <c r="M73" t="s">
        <v>22</v>
      </c>
      <c r="N73">
        <v>12</v>
      </c>
      <c r="O73" t="s">
        <v>23</v>
      </c>
      <c r="P73">
        <v>75</v>
      </c>
      <c r="Q73" t="s">
        <v>28</v>
      </c>
      <c r="R73">
        <v>82</v>
      </c>
    </row>
    <row r="74" spans="1:18" ht="12.75">
      <c r="A74" t="s">
        <v>30</v>
      </c>
      <c r="B74">
        <v>158</v>
      </c>
      <c r="C74">
        <v>23</v>
      </c>
      <c r="D74">
        <v>160</v>
      </c>
      <c r="E74">
        <v>32</v>
      </c>
      <c r="F74">
        <v>60</v>
      </c>
      <c r="G74">
        <v>50</v>
      </c>
      <c r="H74">
        <v>745</v>
      </c>
      <c r="I74">
        <v>680</v>
      </c>
      <c r="J74" t="s">
        <v>29</v>
      </c>
      <c r="K74">
        <v>10</v>
      </c>
      <c r="L74">
        <v>-1</v>
      </c>
      <c r="M74" t="s">
        <v>25</v>
      </c>
      <c r="N74">
        <v>29</v>
      </c>
      <c r="O74" t="s">
        <v>35</v>
      </c>
      <c r="P74">
        <v>60</v>
      </c>
      <c r="Q74" t="s">
        <v>28</v>
      </c>
      <c r="R74">
        <v>83</v>
      </c>
    </row>
    <row r="75" spans="1:18" ht="12.75">
      <c r="A75" t="s">
        <v>20</v>
      </c>
      <c r="B75">
        <v>168</v>
      </c>
      <c r="C75">
        <v>29</v>
      </c>
      <c r="D75">
        <v>179</v>
      </c>
      <c r="E75">
        <v>20</v>
      </c>
      <c r="F75">
        <v>18</v>
      </c>
      <c r="G75">
        <v>59</v>
      </c>
      <c r="H75">
        <v>81</v>
      </c>
      <c r="I75">
        <v>8</v>
      </c>
      <c r="J75" t="s">
        <v>38</v>
      </c>
      <c r="K75">
        <v>5</v>
      </c>
      <c r="L75">
        <v>-1</v>
      </c>
      <c r="M75" t="s">
        <v>25</v>
      </c>
      <c r="N75">
        <v>-1</v>
      </c>
      <c r="O75" t="s">
        <v>23</v>
      </c>
      <c r="P75">
        <v>-1</v>
      </c>
      <c r="Q75" t="s">
        <v>34</v>
      </c>
      <c r="R75">
        <v>84</v>
      </c>
    </row>
    <row r="76" spans="1:18" ht="12.75">
      <c r="A76" t="s">
        <v>20</v>
      </c>
      <c r="B76">
        <v>151</v>
      </c>
      <c r="C76">
        <v>21</v>
      </c>
      <c r="D76">
        <v>155</v>
      </c>
      <c r="E76">
        <v>14</v>
      </c>
      <c r="F76">
        <v>30</v>
      </c>
      <c r="G76">
        <v>37</v>
      </c>
      <c r="H76">
        <v>69</v>
      </c>
      <c r="I76">
        <v>63</v>
      </c>
      <c r="J76" t="s">
        <v>33</v>
      </c>
      <c r="K76">
        <v>15</v>
      </c>
      <c r="L76">
        <v>800</v>
      </c>
      <c r="M76" t="s">
        <v>25</v>
      </c>
      <c r="N76">
        <v>1</v>
      </c>
      <c r="O76" t="s">
        <v>26</v>
      </c>
      <c r="P76">
        <v>74</v>
      </c>
      <c r="Q76" t="s">
        <v>28</v>
      </c>
      <c r="R76">
        <v>86</v>
      </c>
    </row>
    <row r="77" spans="1:18" ht="12.75">
      <c r="A77" t="s">
        <v>20</v>
      </c>
      <c r="B77">
        <v>172</v>
      </c>
      <c r="C77">
        <v>24</v>
      </c>
      <c r="D77">
        <v>1</v>
      </c>
      <c r="E77">
        <v>17</v>
      </c>
      <c r="F77">
        <v>38</v>
      </c>
      <c r="G77">
        <v>45</v>
      </c>
      <c r="H77">
        <v>9</v>
      </c>
      <c r="I77">
        <v>7</v>
      </c>
      <c r="J77" t="s">
        <v>33</v>
      </c>
      <c r="K77">
        <v>25</v>
      </c>
      <c r="L77">
        <v>2</v>
      </c>
      <c r="M77" t="s">
        <v>22</v>
      </c>
      <c r="N77">
        <v>3</v>
      </c>
      <c r="O77" t="s">
        <v>23</v>
      </c>
      <c r="P77">
        <v>39</v>
      </c>
      <c r="Q77" t="s">
        <v>27</v>
      </c>
      <c r="R77">
        <v>87</v>
      </c>
    </row>
    <row r="78" spans="1:18" ht="12.75">
      <c r="A78" t="s">
        <v>30</v>
      </c>
      <c r="B78">
        <v>151</v>
      </c>
      <c r="C78">
        <v>22</v>
      </c>
      <c r="D78">
        <v>145</v>
      </c>
      <c r="E78">
        <v>16</v>
      </c>
      <c r="F78">
        <v>30</v>
      </c>
      <c r="G78">
        <v>40</v>
      </c>
      <c r="H78">
        <v>100</v>
      </c>
      <c r="I78">
        <v>90</v>
      </c>
      <c r="J78" t="s">
        <v>33</v>
      </c>
      <c r="K78">
        <v>30</v>
      </c>
      <c r="L78">
        <v>7000</v>
      </c>
      <c r="M78" t="s">
        <v>25</v>
      </c>
      <c r="N78">
        <v>12</v>
      </c>
      <c r="O78" t="s">
        <v>35</v>
      </c>
      <c r="P78">
        <v>60</v>
      </c>
      <c r="Q78" t="s">
        <v>27</v>
      </c>
      <c r="R78">
        <v>88</v>
      </c>
    </row>
    <row r="79" spans="1:18" ht="12.75">
      <c r="A79" t="s">
        <v>30</v>
      </c>
      <c r="B79">
        <v>174</v>
      </c>
      <c r="C79">
        <v>26</v>
      </c>
      <c r="D79">
        <v>0</v>
      </c>
      <c r="E79">
        <v>161</v>
      </c>
      <c r="F79">
        <v>33</v>
      </c>
      <c r="G79">
        <v>49</v>
      </c>
      <c r="H79">
        <v>85</v>
      </c>
      <c r="I79">
        <v>86</v>
      </c>
      <c r="J79" t="s">
        <v>33</v>
      </c>
      <c r="K79">
        <v>30</v>
      </c>
      <c r="L79">
        <v>3000</v>
      </c>
      <c r="M79" t="s">
        <v>22</v>
      </c>
      <c r="N79">
        <v>19</v>
      </c>
      <c r="O79" t="s">
        <v>26</v>
      </c>
      <c r="P79">
        <v>79</v>
      </c>
      <c r="Q79" t="s">
        <v>28</v>
      </c>
      <c r="R79">
        <v>89</v>
      </c>
    </row>
    <row r="80" spans="1:18" ht="12.75">
      <c r="A80" t="s">
        <v>30</v>
      </c>
      <c r="B80">
        <v>107</v>
      </c>
      <c r="C80">
        <v>25</v>
      </c>
      <c r="D80">
        <v>168</v>
      </c>
      <c r="E80">
        <v>20</v>
      </c>
      <c r="F80">
        <v>32</v>
      </c>
      <c r="G80">
        <v>56</v>
      </c>
      <c r="H80">
        <v>8</v>
      </c>
      <c r="I80">
        <v>8</v>
      </c>
      <c r="J80" t="s">
        <v>29</v>
      </c>
      <c r="K80">
        <v>15</v>
      </c>
      <c r="L80">
        <v>3005</v>
      </c>
      <c r="M80" t="s">
        <v>25</v>
      </c>
      <c r="N80">
        <v>3</v>
      </c>
      <c r="O80" t="s">
        <v>23</v>
      </c>
      <c r="P80">
        <v>20</v>
      </c>
      <c r="Q80" t="s">
        <v>32</v>
      </c>
      <c r="R80">
        <v>90</v>
      </c>
    </row>
    <row r="81" spans="1:18" ht="12.75">
      <c r="A81" t="s">
        <v>20</v>
      </c>
      <c r="B81">
        <v>150</v>
      </c>
      <c r="C81">
        <v>21</v>
      </c>
      <c r="D81">
        <v>144</v>
      </c>
      <c r="E81">
        <v>13</v>
      </c>
      <c r="F81">
        <v>32</v>
      </c>
      <c r="G81">
        <v>39</v>
      </c>
      <c r="H81">
        <v>70</v>
      </c>
      <c r="I81">
        <v>75</v>
      </c>
      <c r="J81" t="s">
        <v>29</v>
      </c>
      <c r="K81">
        <v>5</v>
      </c>
      <c r="L81">
        <v>58</v>
      </c>
      <c r="M81" t="s">
        <v>25</v>
      </c>
      <c r="N81">
        <v>-1</v>
      </c>
      <c r="O81" t="s">
        <v>26</v>
      </c>
      <c r="P81">
        <v>60</v>
      </c>
      <c r="Q81" t="s">
        <v>27</v>
      </c>
      <c r="R81">
        <v>92</v>
      </c>
    </row>
    <row r="82" spans="1:18" ht="12.75">
      <c r="A82" t="s">
        <v>30</v>
      </c>
      <c r="B82">
        <v>183</v>
      </c>
      <c r="C82">
        <v>28</v>
      </c>
      <c r="D82">
        <v>210</v>
      </c>
      <c r="E82">
        <v>14</v>
      </c>
      <c r="F82">
        <v>37</v>
      </c>
      <c r="G82">
        <v>42</v>
      </c>
      <c r="H82">
        <v>76</v>
      </c>
      <c r="I82">
        <v>82</v>
      </c>
      <c r="J82" t="s">
        <v>29</v>
      </c>
      <c r="K82">
        <v>5</v>
      </c>
      <c r="L82">
        <v>1700</v>
      </c>
      <c r="M82" t="s">
        <v>22</v>
      </c>
      <c r="N82">
        <v>16</v>
      </c>
      <c r="O82" t="s">
        <v>26</v>
      </c>
      <c r="P82">
        <v>49</v>
      </c>
      <c r="Q82" t="s">
        <v>32</v>
      </c>
      <c r="R82">
        <v>93</v>
      </c>
    </row>
    <row r="83" spans="1:18" ht="12.75">
      <c r="A83" t="s">
        <v>20</v>
      </c>
      <c r="B83">
        <v>163</v>
      </c>
      <c r="C83">
        <v>23</v>
      </c>
      <c r="D83">
        <v>157</v>
      </c>
      <c r="E83">
        <v>16</v>
      </c>
      <c r="F83">
        <v>34</v>
      </c>
      <c r="G83">
        <v>390</v>
      </c>
      <c r="H83">
        <v>90</v>
      </c>
      <c r="I83">
        <v>85</v>
      </c>
      <c r="J83" t="s">
        <v>33</v>
      </c>
      <c r="K83">
        <v>7</v>
      </c>
      <c r="L83">
        <v>2000</v>
      </c>
      <c r="M83" t="s">
        <v>22</v>
      </c>
      <c r="N83">
        <v>39</v>
      </c>
      <c r="O83" t="s">
        <v>37</v>
      </c>
      <c r="P83">
        <v>44</v>
      </c>
      <c r="Q83" t="s">
        <v>27</v>
      </c>
      <c r="R83">
        <v>94</v>
      </c>
    </row>
    <row r="84" spans="1:18" ht="12.75">
      <c r="A84" t="s">
        <v>20</v>
      </c>
      <c r="B84">
        <v>147</v>
      </c>
      <c r="C84">
        <v>21</v>
      </c>
      <c r="D84">
        <v>145</v>
      </c>
      <c r="E84">
        <v>-1</v>
      </c>
      <c r="F84">
        <v>-1</v>
      </c>
      <c r="G84">
        <v>38</v>
      </c>
      <c r="H84">
        <v>90</v>
      </c>
      <c r="I84">
        <v>70</v>
      </c>
      <c r="J84" t="s">
        <v>39</v>
      </c>
      <c r="K84">
        <v>30</v>
      </c>
      <c r="L84">
        <v>500</v>
      </c>
      <c r="M84" t="s">
        <v>22</v>
      </c>
      <c r="N84">
        <v>5</v>
      </c>
      <c r="O84" t="s">
        <v>35</v>
      </c>
      <c r="P84">
        <v>-1</v>
      </c>
      <c r="Q84" t="s">
        <v>34</v>
      </c>
      <c r="R84">
        <v>95</v>
      </c>
    </row>
    <row r="85" spans="1:18" ht="12.75">
      <c r="A85" t="s">
        <v>30</v>
      </c>
      <c r="B85">
        <v>148</v>
      </c>
      <c r="C85">
        <v>23</v>
      </c>
      <c r="D85">
        <v>1</v>
      </c>
      <c r="E85">
        <v>17</v>
      </c>
      <c r="F85">
        <v>31</v>
      </c>
      <c r="G85">
        <v>42</v>
      </c>
      <c r="H85">
        <v>40</v>
      </c>
      <c r="I85">
        <v>50</v>
      </c>
      <c r="J85" t="s">
        <v>33</v>
      </c>
      <c r="K85">
        <v>20</v>
      </c>
      <c r="L85">
        <v>-1</v>
      </c>
      <c r="M85" t="s">
        <v>31</v>
      </c>
      <c r="N85">
        <v>3</v>
      </c>
      <c r="O85" t="s">
        <v>35</v>
      </c>
      <c r="P85">
        <v>-1</v>
      </c>
      <c r="Q85" t="s">
        <v>28</v>
      </c>
      <c r="R85">
        <v>96</v>
      </c>
    </row>
    <row r="86" spans="1:18" ht="12.75">
      <c r="A86" t="s">
        <v>30</v>
      </c>
      <c r="B86">
        <v>156</v>
      </c>
      <c r="C86">
        <v>19</v>
      </c>
      <c r="D86">
        <v>70</v>
      </c>
      <c r="E86">
        <v>8</v>
      </c>
      <c r="F86">
        <v>20</v>
      </c>
      <c r="G86">
        <v>20</v>
      </c>
      <c r="H86">
        <v>240</v>
      </c>
      <c r="I86">
        <v>250</v>
      </c>
      <c r="J86" t="s">
        <v>21</v>
      </c>
      <c r="K86">
        <v>6</v>
      </c>
      <c r="L86">
        <v>900</v>
      </c>
      <c r="M86" t="s">
        <v>25</v>
      </c>
      <c r="N86">
        <v>11</v>
      </c>
      <c r="O86" t="s">
        <v>26</v>
      </c>
      <c r="P86">
        <v>34</v>
      </c>
      <c r="Q86" t="s">
        <v>24</v>
      </c>
      <c r="R86">
        <v>98</v>
      </c>
    </row>
    <row r="87" spans="1:18" ht="12.75">
      <c r="A87" t="s">
        <v>30</v>
      </c>
      <c r="B87">
        <v>160</v>
      </c>
      <c r="C87">
        <v>26</v>
      </c>
      <c r="D87">
        <v>160</v>
      </c>
      <c r="E87">
        <v>15</v>
      </c>
      <c r="F87">
        <v>33</v>
      </c>
      <c r="G87">
        <v>40</v>
      </c>
      <c r="H87">
        <v>50</v>
      </c>
      <c r="I87">
        <v>60</v>
      </c>
      <c r="J87" t="s">
        <v>38</v>
      </c>
      <c r="K87">
        <v>10</v>
      </c>
      <c r="L87">
        <v>3000</v>
      </c>
      <c r="M87" t="s">
        <v>22</v>
      </c>
      <c r="N87">
        <v>9</v>
      </c>
      <c r="O87" t="s">
        <v>35</v>
      </c>
      <c r="P87">
        <v>35</v>
      </c>
      <c r="Q87" t="s">
        <v>34</v>
      </c>
      <c r="R87">
        <v>100</v>
      </c>
    </row>
    <row r="88" spans="1:18" ht="12.75">
      <c r="A88" t="s">
        <v>20</v>
      </c>
      <c r="B88">
        <v>167</v>
      </c>
      <c r="C88">
        <v>25</v>
      </c>
      <c r="D88">
        <v>165</v>
      </c>
      <c r="E88">
        <v>17</v>
      </c>
      <c r="F88">
        <v>36</v>
      </c>
      <c r="G88">
        <v>45</v>
      </c>
      <c r="H88">
        <v>70</v>
      </c>
      <c r="I88">
        <v>65</v>
      </c>
      <c r="J88" t="s">
        <v>21</v>
      </c>
      <c r="K88">
        <v>15</v>
      </c>
      <c r="L88">
        <v>8000</v>
      </c>
      <c r="M88" t="s">
        <v>25</v>
      </c>
      <c r="N88">
        <v>4</v>
      </c>
      <c r="O88" t="s">
        <v>26</v>
      </c>
      <c r="P88">
        <v>100</v>
      </c>
      <c r="Q88" t="s">
        <v>27</v>
      </c>
      <c r="R88">
        <v>101</v>
      </c>
    </row>
    <row r="89" spans="1:18" ht="12.75">
      <c r="A89" t="s">
        <v>20</v>
      </c>
      <c r="B89">
        <v>12</v>
      </c>
      <c r="C89">
        <v>12</v>
      </c>
      <c r="D89">
        <v>12</v>
      </c>
      <c r="E89">
        <v>12</v>
      </c>
      <c r="F89">
        <v>12</v>
      </c>
      <c r="G89">
        <v>12</v>
      </c>
      <c r="H89">
        <v>12</v>
      </c>
      <c r="I89">
        <v>12</v>
      </c>
      <c r="J89" t="s">
        <v>21</v>
      </c>
      <c r="K89">
        <v>10</v>
      </c>
      <c r="L89">
        <v>12</v>
      </c>
      <c r="M89" t="s">
        <v>22</v>
      </c>
      <c r="N89">
        <v>3</v>
      </c>
      <c r="O89" t="s">
        <v>35</v>
      </c>
      <c r="P89">
        <v>67</v>
      </c>
      <c r="Q89" t="s">
        <v>27</v>
      </c>
      <c r="R89">
        <v>102</v>
      </c>
    </row>
    <row r="90" spans="1:18" ht="12.75">
      <c r="A90" t="s">
        <v>20</v>
      </c>
      <c r="B90">
        <v>159</v>
      </c>
      <c r="C90">
        <v>22</v>
      </c>
      <c r="D90">
        <v>157</v>
      </c>
      <c r="E90">
        <v>16</v>
      </c>
      <c r="F90">
        <v>30</v>
      </c>
      <c r="G90">
        <v>38</v>
      </c>
      <c r="H90">
        <v>53</v>
      </c>
      <c r="I90">
        <v>52</v>
      </c>
      <c r="J90" t="s">
        <v>29</v>
      </c>
      <c r="K90">
        <v>10</v>
      </c>
      <c r="L90">
        <v>4000</v>
      </c>
      <c r="M90" t="s">
        <v>25</v>
      </c>
      <c r="N90">
        <v>43</v>
      </c>
      <c r="O90" t="s">
        <v>26</v>
      </c>
      <c r="P90">
        <v>52</v>
      </c>
      <c r="Q90" t="s">
        <v>27</v>
      </c>
      <c r="R90">
        <v>103</v>
      </c>
    </row>
    <row r="91" spans="1:18" ht="12.75">
      <c r="A91" t="s">
        <v>30</v>
      </c>
      <c r="B91">
        <v>171</v>
      </c>
      <c r="C91">
        <v>26</v>
      </c>
      <c r="D91">
        <v>169</v>
      </c>
      <c r="E91">
        <v>19</v>
      </c>
      <c r="F91">
        <v>38</v>
      </c>
      <c r="G91">
        <v>45</v>
      </c>
      <c r="H91">
        <v>90</v>
      </c>
      <c r="I91">
        <v>85</v>
      </c>
      <c r="J91" t="s">
        <v>21</v>
      </c>
      <c r="K91">
        <v>15</v>
      </c>
      <c r="L91">
        <v>4600</v>
      </c>
      <c r="M91" t="s">
        <v>25</v>
      </c>
      <c r="N91">
        <v>4</v>
      </c>
      <c r="O91" t="s">
        <v>23</v>
      </c>
      <c r="P91">
        <v>92</v>
      </c>
      <c r="Q91" t="s">
        <v>32</v>
      </c>
      <c r="R91">
        <v>104</v>
      </c>
    </row>
    <row r="92" spans="1:18" ht="12.75">
      <c r="A92" t="s">
        <v>30</v>
      </c>
      <c r="B92">
        <v>170</v>
      </c>
      <c r="C92">
        <v>39</v>
      </c>
      <c r="D92">
        <v>168</v>
      </c>
      <c r="E92">
        <v>20</v>
      </c>
      <c r="F92">
        <v>32</v>
      </c>
      <c r="G92">
        <v>45</v>
      </c>
      <c r="H92">
        <v>76</v>
      </c>
      <c r="I92">
        <v>80</v>
      </c>
      <c r="J92" t="s">
        <v>33</v>
      </c>
      <c r="K92">
        <v>60</v>
      </c>
      <c r="L92">
        <v>1800</v>
      </c>
      <c r="M92" t="s">
        <v>25</v>
      </c>
      <c r="N92">
        <v>-1</v>
      </c>
      <c r="O92" t="s">
        <v>26</v>
      </c>
      <c r="P92">
        <v>80</v>
      </c>
      <c r="Q92" t="s">
        <v>28</v>
      </c>
      <c r="R92">
        <v>105</v>
      </c>
    </row>
    <row r="93" spans="1:18" ht="12.75">
      <c r="A93" t="s">
        <v>20</v>
      </c>
      <c r="B93">
        <v>175</v>
      </c>
      <c r="C93">
        <v>27</v>
      </c>
      <c r="D93">
        <v>183</v>
      </c>
      <c r="E93">
        <v>20</v>
      </c>
      <c r="F93">
        <v>41</v>
      </c>
      <c r="G93">
        <v>43</v>
      </c>
      <c r="H93">
        <v>80</v>
      </c>
      <c r="I93">
        <v>80</v>
      </c>
      <c r="J93" t="s">
        <v>33</v>
      </c>
      <c r="K93">
        <v>20</v>
      </c>
      <c r="L93">
        <v>520</v>
      </c>
      <c r="M93" t="s">
        <v>31</v>
      </c>
      <c r="N93">
        <v>12</v>
      </c>
      <c r="O93" t="s">
        <v>23</v>
      </c>
      <c r="P93">
        <v>46</v>
      </c>
      <c r="Q93" t="s">
        <v>32</v>
      </c>
      <c r="R93">
        <v>107</v>
      </c>
    </row>
    <row r="94" spans="1:18" ht="12.75">
      <c r="A94" t="s">
        <v>20</v>
      </c>
      <c r="B94">
        <v>169</v>
      </c>
      <c r="C94">
        <v>26</v>
      </c>
      <c r="D94">
        <v>167</v>
      </c>
      <c r="E94">
        <v>17</v>
      </c>
      <c r="F94">
        <v>35</v>
      </c>
      <c r="G94">
        <v>40</v>
      </c>
      <c r="H94">
        <v>74</v>
      </c>
      <c r="I94">
        <v>73</v>
      </c>
      <c r="J94" t="s">
        <v>29</v>
      </c>
      <c r="K94">
        <v>10</v>
      </c>
      <c r="L94">
        <v>3000</v>
      </c>
      <c r="M94" t="s">
        <v>22</v>
      </c>
      <c r="N94">
        <v>5</v>
      </c>
      <c r="O94" t="s">
        <v>26</v>
      </c>
      <c r="P94">
        <v>74</v>
      </c>
      <c r="Q94" t="s">
        <v>27</v>
      </c>
      <c r="R94">
        <v>108</v>
      </c>
    </row>
    <row r="95" spans="1:18" ht="12.75">
      <c r="A95" t="s">
        <v>30</v>
      </c>
      <c r="B95">
        <v>0</v>
      </c>
      <c r="C95">
        <v>180</v>
      </c>
      <c r="D95">
        <v>19</v>
      </c>
      <c r="E95">
        <v>9</v>
      </c>
      <c r="F95">
        <v>11</v>
      </c>
      <c r="G95">
        <v>23</v>
      </c>
      <c r="H95">
        <v>12</v>
      </c>
      <c r="I95">
        <v>17</v>
      </c>
      <c r="J95" t="s">
        <v>33</v>
      </c>
      <c r="K95">
        <v>15</v>
      </c>
      <c r="L95">
        <v>4</v>
      </c>
      <c r="M95" t="s">
        <v>25</v>
      </c>
      <c r="N95">
        <v>3</v>
      </c>
      <c r="O95" t="s">
        <v>23</v>
      </c>
      <c r="P95">
        <v>78</v>
      </c>
      <c r="Q95" t="s">
        <v>24</v>
      </c>
      <c r="R95">
        <v>109</v>
      </c>
    </row>
    <row r="96" spans="1:18" ht="12.75">
      <c r="A96" t="s">
        <v>20</v>
      </c>
      <c r="B96">
        <v>162</v>
      </c>
      <c r="C96">
        <v>26</v>
      </c>
      <c r="D96">
        <v>161</v>
      </c>
      <c r="E96">
        <v>15</v>
      </c>
      <c r="F96">
        <v>31</v>
      </c>
      <c r="G96">
        <v>19</v>
      </c>
      <c r="H96">
        <v>70</v>
      </c>
      <c r="I96">
        <v>79</v>
      </c>
      <c r="J96" t="s">
        <v>33</v>
      </c>
      <c r="K96">
        <v>45</v>
      </c>
      <c r="L96">
        <v>4</v>
      </c>
      <c r="M96" t="s">
        <v>25</v>
      </c>
      <c r="N96">
        <v>8</v>
      </c>
      <c r="O96" t="s">
        <v>23</v>
      </c>
      <c r="P96">
        <v>80</v>
      </c>
      <c r="Q96" t="s">
        <v>28</v>
      </c>
      <c r="R96">
        <v>110</v>
      </c>
    </row>
    <row r="97" spans="1:18" ht="12.75">
      <c r="A97" t="s">
        <v>30</v>
      </c>
      <c r="B97">
        <v>150</v>
      </c>
      <c r="C97">
        <v>25</v>
      </c>
      <c r="D97">
        <v>165</v>
      </c>
      <c r="E97">
        <v>17</v>
      </c>
      <c r="F97">
        <v>30</v>
      </c>
      <c r="G97">
        <v>53</v>
      </c>
      <c r="H97">
        <v>80</v>
      </c>
      <c r="I97">
        <v>90</v>
      </c>
      <c r="J97" t="s">
        <v>21</v>
      </c>
      <c r="K97">
        <v>20</v>
      </c>
      <c r="L97">
        <v>6</v>
      </c>
      <c r="M97" t="s">
        <v>25</v>
      </c>
      <c r="N97">
        <v>2</v>
      </c>
      <c r="O97" t="s">
        <v>35</v>
      </c>
      <c r="P97">
        <v>4000</v>
      </c>
      <c r="Q97" t="s">
        <v>34</v>
      </c>
      <c r="R97">
        <v>111</v>
      </c>
    </row>
    <row r="98" spans="1:18" ht="12.75">
      <c r="A98" t="s">
        <v>30</v>
      </c>
      <c r="B98">
        <v>173</v>
      </c>
      <c r="C98">
        <v>30</v>
      </c>
      <c r="D98">
        <v>178</v>
      </c>
      <c r="E98">
        <v>18</v>
      </c>
      <c r="F98">
        <v>38</v>
      </c>
      <c r="G98">
        <v>43</v>
      </c>
      <c r="H98">
        <v>103</v>
      </c>
      <c r="I98">
        <v>100</v>
      </c>
      <c r="J98" t="s">
        <v>21</v>
      </c>
      <c r="K98">
        <v>20</v>
      </c>
      <c r="L98">
        <v>5000</v>
      </c>
      <c r="M98" t="s">
        <v>25</v>
      </c>
      <c r="N98">
        <v>3</v>
      </c>
      <c r="O98" t="s">
        <v>35</v>
      </c>
      <c r="P98">
        <v>64</v>
      </c>
      <c r="Q98" t="s">
        <v>32</v>
      </c>
      <c r="R98">
        <v>113</v>
      </c>
    </row>
    <row r="99" spans="1:18" ht="12.75">
      <c r="A99" t="s">
        <v>30</v>
      </c>
      <c r="B99">
        <v>120</v>
      </c>
      <c r="C99">
        <v>50</v>
      </c>
      <c r="D99">
        <v>120</v>
      </c>
      <c r="E99">
        <v>30</v>
      </c>
      <c r="F99">
        <v>50</v>
      </c>
      <c r="G99">
        <v>50</v>
      </c>
      <c r="H99">
        <v>200</v>
      </c>
      <c r="I99">
        <v>204</v>
      </c>
      <c r="J99" t="s">
        <v>38</v>
      </c>
      <c r="K99">
        <v>10</v>
      </c>
      <c r="L99">
        <v>800</v>
      </c>
      <c r="M99" t="s">
        <v>25</v>
      </c>
      <c r="N99">
        <v>1</v>
      </c>
      <c r="O99" t="s">
        <v>23</v>
      </c>
      <c r="P99">
        <v>60</v>
      </c>
      <c r="Q99" t="s">
        <v>32</v>
      </c>
      <c r="R99">
        <v>114</v>
      </c>
    </row>
    <row r="100" spans="1:18" ht="12.75">
      <c r="A100" t="s">
        <v>30</v>
      </c>
      <c r="B100">
        <v>155</v>
      </c>
      <c r="C100">
        <v>25</v>
      </c>
      <c r="D100">
        <v>160</v>
      </c>
      <c r="E100">
        <v>17</v>
      </c>
      <c r="F100">
        <v>30</v>
      </c>
      <c r="G100">
        <v>90</v>
      </c>
      <c r="H100">
        <v>80</v>
      </c>
      <c r="I100">
        <v>74</v>
      </c>
      <c r="J100" t="s">
        <v>21</v>
      </c>
      <c r="K100">
        <v>3</v>
      </c>
      <c r="L100">
        <v>3000</v>
      </c>
      <c r="M100" t="s">
        <v>22</v>
      </c>
      <c r="N100">
        <v>29</v>
      </c>
      <c r="O100" t="s">
        <v>35</v>
      </c>
      <c r="P100">
        <v>50</v>
      </c>
      <c r="Q100" t="s">
        <v>34</v>
      </c>
      <c r="R100">
        <v>115</v>
      </c>
    </row>
    <row r="101" spans="1:18" ht="12.75">
      <c r="A101" t="s">
        <v>20</v>
      </c>
      <c r="B101">
        <v>167</v>
      </c>
      <c r="C101">
        <v>22</v>
      </c>
      <c r="D101">
        <v>163</v>
      </c>
      <c r="E101">
        <v>15</v>
      </c>
      <c r="F101">
        <v>32</v>
      </c>
      <c r="G101">
        <v>42</v>
      </c>
      <c r="H101">
        <v>70</v>
      </c>
      <c r="I101">
        <v>70</v>
      </c>
      <c r="J101" t="s">
        <v>21</v>
      </c>
      <c r="K101">
        <v>20</v>
      </c>
      <c r="L101">
        <v>3000</v>
      </c>
      <c r="M101" t="s">
        <v>25</v>
      </c>
      <c r="N101">
        <v>8</v>
      </c>
      <c r="O101" t="s">
        <v>23</v>
      </c>
      <c r="P101">
        <v>74</v>
      </c>
      <c r="Q101" t="s">
        <v>34</v>
      </c>
      <c r="R101">
        <v>116</v>
      </c>
    </row>
    <row r="102" spans="1:18" ht="12.75">
      <c r="A102" t="s">
        <v>20</v>
      </c>
      <c r="B102">
        <v>161</v>
      </c>
      <c r="C102">
        <v>23</v>
      </c>
      <c r="D102">
        <v>155</v>
      </c>
      <c r="E102">
        <v>14</v>
      </c>
      <c r="F102">
        <v>29</v>
      </c>
      <c r="G102">
        <v>44</v>
      </c>
      <c r="H102">
        <v>70</v>
      </c>
      <c r="I102">
        <v>65</v>
      </c>
      <c r="J102" t="s">
        <v>29</v>
      </c>
      <c r="K102">
        <v>15</v>
      </c>
      <c r="L102">
        <v>-1</v>
      </c>
      <c r="M102" t="s">
        <v>25</v>
      </c>
      <c r="N102">
        <v>17</v>
      </c>
      <c r="O102" t="s">
        <v>23</v>
      </c>
      <c r="P102">
        <v>56</v>
      </c>
      <c r="Q102" t="s">
        <v>27</v>
      </c>
      <c r="R102">
        <v>117</v>
      </c>
    </row>
    <row r="103" spans="1:18" ht="12.75">
      <c r="A103" t="s">
        <v>20</v>
      </c>
      <c r="B103">
        <v>163</v>
      </c>
      <c r="C103">
        <v>24</v>
      </c>
      <c r="D103">
        <v>163</v>
      </c>
      <c r="E103">
        <v>17</v>
      </c>
      <c r="F103">
        <v>34</v>
      </c>
      <c r="G103">
        <v>42</v>
      </c>
      <c r="H103">
        <v>80</v>
      </c>
      <c r="I103">
        <v>70</v>
      </c>
      <c r="J103" t="s">
        <v>21</v>
      </c>
      <c r="K103">
        <v>25</v>
      </c>
      <c r="L103">
        <v>400</v>
      </c>
      <c r="M103" t="s">
        <v>25</v>
      </c>
      <c r="N103">
        <v>4</v>
      </c>
      <c r="O103" t="s">
        <v>26</v>
      </c>
      <c r="P103">
        <v>100</v>
      </c>
      <c r="Q103" t="s">
        <v>27</v>
      </c>
      <c r="R103">
        <v>118</v>
      </c>
    </row>
    <row r="104" spans="1:18" ht="12.75">
      <c r="A104" t="s">
        <v>30</v>
      </c>
      <c r="B104">
        <v>162</v>
      </c>
      <c r="C104">
        <v>23</v>
      </c>
      <c r="D104">
        <v>164</v>
      </c>
      <c r="E104">
        <v>16</v>
      </c>
      <c r="F104">
        <v>34</v>
      </c>
      <c r="G104">
        <v>42</v>
      </c>
      <c r="H104">
        <v>65</v>
      </c>
      <c r="I104">
        <v>75</v>
      </c>
      <c r="J104" t="s">
        <v>21</v>
      </c>
      <c r="K104">
        <v>20</v>
      </c>
      <c r="L104">
        <v>4700</v>
      </c>
      <c r="M104" t="s">
        <v>22</v>
      </c>
      <c r="N104">
        <v>16</v>
      </c>
      <c r="O104" t="s">
        <v>23</v>
      </c>
      <c r="P104">
        <v>48</v>
      </c>
      <c r="Q104" t="s">
        <v>28</v>
      </c>
      <c r="R104">
        <v>119</v>
      </c>
    </row>
    <row r="105" spans="1:18" ht="12.75">
      <c r="A105" t="s">
        <v>30</v>
      </c>
      <c r="B105">
        <v>161</v>
      </c>
      <c r="C105">
        <v>53</v>
      </c>
      <c r="D105">
        <v>161</v>
      </c>
      <c r="E105">
        <v>16</v>
      </c>
      <c r="F105">
        <v>37</v>
      </c>
      <c r="G105">
        <v>41</v>
      </c>
      <c r="H105">
        <v>7</v>
      </c>
      <c r="I105">
        <v>7</v>
      </c>
      <c r="J105" t="s">
        <v>33</v>
      </c>
      <c r="K105">
        <v>15</v>
      </c>
      <c r="L105">
        <v>1533</v>
      </c>
      <c r="M105" t="s">
        <v>22</v>
      </c>
      <c r="N105">
        <v>8</v>
      </c>
      <c r="O105" t="s">
        <v>23</v>
      </c>
      <c r="P105">
        <v>72</v>
      </c>
      <c r="Q105" t="s">
        <v>28</v>
      </c>
      <c r="R105">
        <v>120</v>
      </c>
    </row>
    <row r="106" spans="1:18" ht="12.75">
      <c r="A106" t="s">
        <v>20</v>
      </c>
      <c r="B106">
        <v>146</v>
      </c>
      <c r="C106">
        <v>19</v>
      </c>
      <c r="D106">
        <v>104</v>
      </c>
      <c r="E106">
        <v>5</v>
      </c>
      <c r="F106">
        <v>27</v>
      </c>
      <c r="G106">
        <v>37</v>
      </c>
      <c r="H106">
        <v>55</v>
      </c>
      <c r="I106">
        <v>55</v>
      </c>
      <c r="J106" t="s">
        <v>33</v>
      </c>
      <c r="K106">
        <v>40</v>
      </c>
      <c r="L106">
        <v>-1</v>
      </c>
      <c r="M106" t="s">
        <v>25</v>
      </c>
      <c r="N106">
        <v>30</v>
      </c>
      <c r="O106" t="s">
        <v>26</v>
      </c>
      <c r="P106">
        <v>84</v>
      </c>
      <c r="Q106" t="s">
        <v>32</v>
      </c>
      <c r="R106">
        <v>121</v>
      </c>
    </row>
    <row r="107" spans="1:18" ht="12.75">
      <c r="A107" t="s">
        <v>20</v>
      </c>
      <c r="B107">
        <v>161</v>
      </c>
      <c r="C107">
        <v>20</v>
      </c>
      <c r="D107">
        <v>150</v>
      </c>
      <c r="E107">
        <v>14</v>
      </c>
      <c r="F107">
        <v>32</v>
      </c>
      <c r="G107">
        <v>45</v>
      </c>
      <c r="H107">
        <v>70</v>
      </c>
      <c r="I107">
        <v>80</v>
      </c>
      <c r="J107" t="s">
        <v>21</v>
      </c>
      <c r="K107">
        <v>15</v>
      </c>
      <c r="L107">
        <v>2000</v>
      </c>
      <c r="M107" t="s">
        <v>25</v>
      </c>
      <c r="N107">
        <v>42</v>
      </c>
      <c r="O107" t="s">
        <v>35</v>
      </c>
      <c r="P107">
        <v>75</v>
      </c>
      <c r="Q107" t="s">
        <v>34</v>
      </c>
      <c r="R107">
        <v>122</v>
      </c>
    </row>
    <row r="108" spans="1:18" ht="12.75">
      <c r="A108" t="s">
        <v>30</v>
      </c>
      <c r="B108">
        <v>162</v>
      </c>
      <c r="C108">
        <v>24</v>
      </c>
      <c r="D108">
        <v>60</v>
      </c>
      <c r="E108">
        <v>22</v>
      </c>
      <c r="F108">
        <v>-1</v>
      </c>
      <c r="G108">
        <v>35</v>
      </c>
      <c r="H108">
        <v>80</v>
      </c>
      <c r="I108">
        <v>40</v>
      </c>
      <c r="J108" t="s">
        <v>29</v>
      </c>
      <c r="K108">
        <v>15</v>
      </c>
      <c r="L108">
        <v>450</v>
      </c>
      <c r="M108" t="s">
        <v>25</v>
      </c>
      <c r="N108">
        <v>15</v>
      </c>
      <c r="O108" t="s">
        <v>23</v>
      </c>
      <c r="P108">
        <v>10</v>
      </c>
      <c r="Q108" t="s">
        <v>32</v>
      </c>
      <c r="R108">
        <v>123</v>
      </c>
    </row>
    <row r="109" spans="1:18" ht="12.75">
      <c r="A109" t="s">
        <v>20</v>
      </c>
      <c r="B109">
        <v>177</v>
      </c>
      <c r="C109">
        <v>24</v>
      </c>
      <c r="D109">
        <v>177</v>
      </c>
      <c r="E109">
        <v>15</v>
      </c>
      <c r="F109">
        <v>32</v>
      </c>
      <c r="G109">
        <v>43</v>
      </c>
      <c r="H109">
        <v>80</v>
      </c>
      <c r="I109">
        <v>70</v>
      </c>
      <c r="J109" t="s">
        <v>29</v>
      </c>
      <c r="K109">
        <v>7</v>
      </c>
      <c r="L109">
        <v>1300</v>
      </c>
      <c r="M109" t="s">
        <v>25</v>
      </c>
      <c r="N109">
        <v>7</v>
      </c>
      <c r="O109" t="s">
        <v>23</v>
      </c>
      <c r="P109">
        <v>56</v>
      </c>
      <c r="Q109" t="s">
        <v>28</v>
      </c>
      <c r="R109">
        <v>125</v>
      </c>
    </row>
    <row r="110" spans="1:18" ht="12.75">
      <c r="A110" t="s">
        <v>30</v>
      </c>
      <c r="B110">
        <v>0</v>
      </c>
      <c r="C110">
        <v>21</v>
      </c>
      <c r="D110">
        <v>144</v>
      </c>
      <c r="E110">
        <v>16</v>
      </c>
      <c r="F110">
        <v>31</v>
      </c>
      <c r="G110">
        <v>38</v>
      </c>
      <c r="H110">
        <v>57</v>
      </c>
      <c r="I110">
        <v>60</v>
      </c>
      <c r="J110" t="s">
        <v>33</v>
      </c>
      <c r="K110">
        <v>60</v>
      </c>
      <c r="L110">
        <v>5200</v>
      </c>
      <c r="M110" t="s">
        <v>25</v>
      </c>
      <c r="N110">
        <v>0</v>
      </c>
      <c r="O110" t="s">
        <v>26</v>
      </c>
      <c r="P110">
        <v>80</v>
      </c>
      <c r="Q110" t="s">
        <v>27</v>
      </c>
      <c r="R110">
        <v>126</v>
      </c>
    </row>
    <row r="111" spans="1:18" ht="12.75">
      <c r="A111" t="s">
        <v>30</v>
      </c>
      <c r="B111">
        <v>163</v>
      </c>
      <c r="C111">
        <v>26</v>
      </c>
      <c r="D111">
        <v>165</v>
      </c>
      <c r="E111">
        <v>19</v>
      </c>
      <c r="F111">
        <v>30</v>
      </c>
      <c r="G111">
        <v>45</v>
      </c>
      <c r="H111">
        <v>85</v>
      </c>
      <c r="I111">
        <v>87</v>
      </c>
      <c r="J111" t="s">
        <v>33</v>
      </c>
      <c r="K111">
        <v>30</v>
      </c>
      <c r="L111">
        <v>-1</v>
      </c>
      <c r="M111" t="s">
        <v>25</v>
      </c>
      <c r="N111">
        <v>4</v>
      </c>
      <c r="O111" t="s">
        <v>23</v>
      </c>
      <c r="P111">
        <v>68</v>
      </c>
      <c r="Q111" t="s">
        <v>32</v>
      </c>
      <c r="R111">
        <v>127</v>
      </c>
    </row>
    <row r="112" spans="1:18" ht="12.75">
      <c r="A112" t="s">
        <v>30</v>
      </c>
      <c r="B112">
        <v>170</v>
      </c>
      <c r="C112">
        <v>29</v>
      </c>
      <c r="D112">
        <v>161</v>
      </c>
      <c r="E112">
        <v>17</v>
      </c>
      <c r="F112">
        <v>35</v>
      </c>
      <c r="G112">
        <v>80</v>
      </c>
      <c r="H112">
        <v>95</v>
      </c>
      <c r="I112">
        <v>80</v>
      </c>
      <c r="J112" t="s">
        <v>33</v>
      </c>
      <c r="K112">
        <v>45</v>
      </c>
      <c r="L112">
        <v>6000</v>
      </c>
      <c r="M112" t="s">
        <v>25</v>
      </c>
      <c r="N112">
        <v>0</v>
      </c>
      <c r="O112" t="s">
        <v>26</v>
      </c>
      <c r="P112">
        <v>72</v>
      </c>
      <c r="Q112" t="s">
        <v>34</v>
      </c>
      <c r="R112">
        <v>128</v>
      </c>
    </row>
    <row r="113" spans="1:18" ht="12.75">
      <c r="A113" t="s">
        <v>30</v>
      </c>
      <c r="B113">
        <v>152</v>
      </c>
      <c r="C113">
        <v>26</v>
      </c>
      <c r="D113">
        <v>64</v>
      </c>
      <c r="E113">
        <v>16</v>
      </c>
      <c r="F113">
        <v>32</v>
      </c>
      <c r="G113">
        <v>50</v>
      </c>
      <c r="H113">
        <v>15</v>
      </c>
      <c r="I113">
        <v>12</v>
      </c>
      <c r="J113" t="s">
        <v>33</v>
      </c>
      <c r="K113">
        <v>10</v>
      </c>
      <c r="L113">
        <v>105</v>
      </c>
      <c r="M113" t="s">
        <v>22</v>
      </c>
      <c r="N113">
        <v>3</v>
      </c>
      <c r="O113" t="s">
        <v>23</v>
      </c>
      <c r="P113">
        <v>12</v>
      </c>
      <c r="Q113" t="s">
        <v>24</v>
      </c>
      <c r="R113">
        <v>130</v>
      </c>
    </row>
    <row r="114" spans="1:18" ht="12.75">
      <c r="A114" t="s">
        <v>20</v>
      </c>
      <c r="B114">
        <v>158</v>
      </c>
      <c r="C114">
        <v>25</v>
      </c>
      <c r="D114">
        <v>63</v>
      </c>
      <c r="E114">
        <v>17</v>
      </c>
      <c r="F114">
        <v>34</v>
      </c>
      <c r="G114">
        <v>39</v>
      </c>
      <c r="H114">
        <v>80</v>
      </c>
      <c r="I114">
        <v>70</v>
      </c>
      <c r="J114" t="s">
        <v>21</v>
      </c>
      <c r="K114">
        <v>30</v>
      </c>
      <c r="L114">
        <v>6000</v>
      </c>
      <c r="M114" t="s">
        <v>25</v>
      </c>
      <c r="N114">
        <v>2</v>
      </c>
      <c r="O114" t="s">
        <v>37</v>
      </c>
      <c r="P114">
        <v>86</v>
      </c>
      <c r="Q114" t="s">
        <v>28</v>
      </c>
      <c r="R114">
        <v>131</v>
      </c>
    </row>
    <row r="115" spans="1:18" ht="12.75">
      <c r="A115" t="s">
        <v>20</v>
      </c>
      <c r="B115">
        <v>161</v>
      </c>
      <c r="C115">
        <v>21</v>
      </c>
      <c r="D115">
        <v>1</v>
      </c>
      <c r="E115">
        <v>15</v>
      </c>
      <c r="F115">
        <v>31</v>
      </c>
      <c r="G115">
        <v>44</v>
      </c>
      <c r="H115">
        <v>8</v>
      </c>
      <c r="I115">
        <v>50</v>
      </c>
      <c r="J115" t="s">
        <v>33</v>
      </c>
      <c r="K115">
        <v>20</v>
      </c>
      <c r="L115">
        <v>210</v>
      </c>
      <c r="M115" t="s">
        <v>22</v>
      </c>
      <c r="N115">
        <v>5</v>
      </c>
      <c r="O115" t="s">
        <v>35</v>
      </c>
      <c r="P115">
        <v>68</v>
      </c>
      <c r="Q115" t="s">
        <v>34</v>
      </c>
      <c r="R115">
        <v>132</v>
      </c>
    </row>
    <row r="116" spans="1:18" ht="12.75">
      <c r="A116" t="s">
        <v>20</v>
      </c>
      <c r="B116">
        <v>164</v>
      </c>
      <c r="C116">
        <v>25</v>
      </c>
      <c r="D116">
        <v>175</v>
      </c>
      <c r="E116">
        <v>17</v>
      </c>
      <c r="F116">
        <v>33</v>
      </c>
      <c r="G116">
        <v>45</v>
      </c>
      <c r="H116">
        <v>85</v>
      </c>
      <c r="I116">
        <v>65</v>
      </c>
      <c r="J116" t="s">
        <v>33</v>
      </c>
      <c r="K116">
        <v>5</v>
      </c>
      <c r="L116">
        <v>200</v>
      </c>
      <c r="M116" t="s">
        <v>31</v>
      </c>
      <c r="N116">
        <v>3</v>
      </c>
      <c r="O116" t="s">
        <v>26</v>
      </c>
      <c r="P116">
        <v>80</v>
      </c>
      <c r="Q116" t="s">
        <v>28</v>
      </c>
      <c r="R116">
        <v>134</v>
      </c>
    </row>
    <row r="117" spans="1:18" ht="12.75">
      <c r="A117" t="s">
        <v>30</v>
      </c>
      <c r="B117">
        <v>175</v>
      </c>
      <c r="C117">
        <v>13</v>
      </c>
      <c r="D117">
        <v>170</v>
      </c>
      <c r="E117">
        <v>12</v>
      </c>
      <c r="F117">
        <v>18</v>
      </c>
      <c r="G117">
        <v>85</v>
      </c>
      <c r="H117">
        <v>50</v>
      </c>
      <c r="I117">
        <v>40</v>
      </c>
      <c r="J117" t="s">
        <v>21</v>
      </c>
      <c r="K117">
        <v>5</v>
      </c>
      <c r="L117">
        <v>1000</v>
      </c>
      <c r="M117" t="s">
        <v>22</v>
      </c>
      <c r="N117">
        <v>14</v>
      </c>
      <c r="O117" t="s">
        <v>23</v>
      </c>
      <c r="P117">
        <v>28</v>
      </c>
      <c r="R117">
        <v>135</v>
      </c>
    </row>
    <row r="118" spans="1:18" ht="12.75">
      <c r="A118" t="s">
        <v>20</v>
      </c>
      <c r="B118">
        <v>162</v>
      </c>
      <c r="C118">
        <v>24</v>
      </c>
      <c r="D118">
        <v>1</v>
      </c>
      <c r="E118">
        <v>15</v>
      </c>
      <c r="F118">
        <v>30</v>
      </c>
      <c r="G118">
        <v>55</v>
      </c>
      <c r="H118">
        <v>70</v>
      </c>
      <c r="I118">
        <v>80</v>
      </c>
      <c r="J118" t="s">
        <v>21</v>
      </c>
      <c r="K118">
        <v>15</v>
      </c>
      <c r="L118">
        <v>5000</v>
      </c>
      <c r="M118" t="s">
        <v>25</v>
      </c>
      <c r="N118">
        <v>20</v>
      </c>
      <c r="O118" t="s">
        <v>26</v>
      </c>
      <c r="P118">
        <v>72</v>
      </c>
      <c r="Q118" t="s">
        <v>34</v>
      </c>
      <c r="R118">
        <v>136</v>
      </c>
    </row>
    <row r="119" spans="1:18" ht="12.75">
      <c r="A119" t="s">
        <v>20</v>
      </c>
      <c r="B119">
        <v>165</v>
      </c>
      <c r="C119">
        <v>20</v>
      </c>
      <c r="D119">
        <v>159</v>
      </c>
      <c r="E119">
        <v>16</v>
      </c>
      <c r="F119">
        <v>31</v>
      </c>
      <c r="G119">
        <v>43</v>
      </c>
      <c r="H119">
        <v>70</v>
      </c>
      <c r="I119">
        <v>70</v>
      </c>
      <c r="J119" t="s">
        <v>21</v>
      </c>
      <c r="K119">
        <v>15</v>
      </c>
      <c r="L119">
        <v>1</v>
      </c>
      <c r="M119" t="s">
        <v>22</v>
      </c>
      <c r="N119">
        <v>0</v>
      </c>
      <c r="O119" t="s">
        <v>26</v>
      </c>
      <c r="P119">
        <v>70</v>
      </c>
      <c r="Q119" t="s">
        <v>32</v>
      </c>
      <c r="R119">
        <v>138</v>
      </c>
    </row>
    <row r="120" spans="1:18" ht="12.75">
      <c r="A120" t="s">
        <v>20</v>
      </c>
      <c r="B120">
        <v>161</v>
      </c>
      <c r="C120">
        <v>24</v>
      </c>
      <c r="D120">
        <v>161</v>
      </c>
      <c r="E120">
        <v>15</v>
      </c>
      <c r="F120">
        <v>31</v>
      </c>
      <c r="G120">
        <v>43</v>
      </c>
      <c r="H120">
        <v>87</v>
      </c>
      <c r="I120">
        <v>98</v>
      </c>
      <c r="J120" t="s">
        <v>29</v>
      </c>
      <c r="K120">
        <v>23</v>
      </c>
      <c r="L120">
        <v>8500</v>
      </c>
      <c r="M120" t="s">
        <v>25</v>
      </c>
      <c r="N120">
        <v>15</v>
      </c>
      <c r="O120" t="s">
        <v>35</v>
      </c>
      <c r="P120">
        <v>92</v>
      </c>
      <c r="Q120" t="s">
        <v>28</v>
      </c>
      <c r="R120">
        <v>139</v>
      </c>
    </row>
    <row r="121" spans="1:18" ht="12.75">
      <c r="A121" t="s">
        <v>20</v>
      </c>
      <c r="B121">
        <v>170</v>
      </c>
      <c r="C121">
        <v>22</v>
      </c>
      <c r="D121">
        <v>114</v>
      </c>
      <c r="E121">
        <v>15</v>
      </c>
      <c r="F121">
        <v>29</v>
      </c>
      <c r="G121">
        <v>43</v>
      </c>
      <c r="H121">
        <v>750</v>
      </c>
      <c r="I121">
        <v>680</v>
      </c>
      <c r="J121" t="s">
        <v>21</v>
      </c>
      <c r="K121">
        <v>35</v>
      </c>
      <c r="L121">
        <v>6000</v>
      </c>
      <c r="M121" t="s">
        <v>25</v>
      </c>
      <c r="N121">
        <v>36</v>
      </c>
      <c r="O121" t="s">
        <v>35</v>
      </c>
      <c r="P121">
        <v>88</v>
      </c>
      <c r="Q121" t="s">
        <v>34</v>
      </c>
      <c r="R121">
        <v>140</v>
      </c>
    </row>
    <row r="122" spans="1:18" ht="12.75">
      <c r="A122" t="s">
        <v>20</v>
      </c>
      <c r="B122">
        <v>160</v>
      </c>
      <c r="C122">
        <v>24</v>
      </c>
      <c r="D122">
        <v>164</v>
      </c>
      <c r="E122">
        <v>15</v>
      </c>
      <c r="F122">
        <v>29</v>
      </c>
      <c r="G122">
        <v>43</v>
      </c>
      <c r="H122">
        <v>9</v>
      </c>
      <c r="I122">
        <v>9</v>
      </c>
      <c r="J122" t="s">
        <v>21</v>
      </c>
      <c r="K122">
        <v>15</v>
      </c>
      <c r="L122">
        <v>7</v>
      </c>
      <c r="M122" t="s">
        <v>25</v>
      </c>
      <c r="N122">
        <v>28</v>
      </c>
      <c r="O122" t="s">
        <v>23</v>
      </c>
      <c r="P122">
        <v>13</v>
      </c>
      <c r="Q122" t="s">
        <v>27</v>
      </c>
      <c r="R122">
        <v>141</v>
      </c>
    </row>
    <row r="123" spans="1:18" ht="12.75">
      <c r="A123" t="s">
        <v>20</v>
      </c>
      <c r="B123">
        <v>165</v>
      </c>
      <c r="C123">
        <v>24</v>
      </c>
      <c r="D123">
        <v>1</v>
      </c>
      <c r="E123">
        <v>16</v>
      </c>
      <c r="F123">
        <v>33</v>
      </c>
      <c r="G123">
        <v>41</v>
      </c>
      <c r="H123">
        <v>104</v>
      </c>
      <c r="I123">
        <v>97</v>
      </c>
      <c r="J123" t="s">
        <v>29</v>
      </c>
      <c r="K123">
        <v>7</v>
      </c>
      <c r="L123">
        <v>300</v>
      </c>
      <c r="M123" t="s">
        <v>22</v>
      </c>
      <c r="N123">
        <v>12</v>
      </c>
      <c r="O123" t="s">
        <v>23</v>
      </c>
      <c r="P123">
        <v>76</v>
      </c>
      <c r="Q123" t="s">
        <v>34</v>
      </c>
      <c r="R123">
        <v>142</v>
      </c>
    </row>
    <row r="124" spans="1:18" ht="12.75">
      <c r="A124" t="s">
        <v>30</v>
      </c>
      <c r="B124">
        <v>160</v>
      </c>
      <c r="C124">
        <v>34</v>
      </c>
      <c r="D124">
        <v>171</v>
      </c>
      <c r="E124">
        <v>15</v>
      </c>
      <c r="F124">
        <v>42</v>
      </c>
      <c r="G124">
        <v>48</v>
      </c>
      <c r="H124">
        <v>70</v>
      </c>
      <c r="I124">
        <v>70</v>
      </c>
      <c r="J124" t="s">
        <v>29</v>
      </c>
      <c r="K124">
        <v>15</v>
      </c>
      <c r="L124">
        <v>0</v>
      </c>
      <c r="M124" t="s">
        <v>25</v>
      </c>
      <c r="N124">
        <v>3</v>
      </c>
      <c r="O124" t="s">
        <v>23</v>
      </c>
      <c r="P124">
        <v>68</v>
      </c>
      <c r="Q124" t="s">
        <v>28</v>
      </c>
      <c r="R124">
        <v>143</v>
      </c>
    </row>
    <row r="125" spans="1:18" ht="12.75">
      <c r="A125" t="s">
        <v>30</v>
      </c>
      <c r="B125">
        <v>155</v>
      </c>
      <c r="C125">
        <v>26</v>
      </c>
      <c r="D125">
        <v>148</v>
      </c>
      <c r="E125">
        <v>18</v>
      </c>
      <c r="F125">
        <v>40</v>
      </c>
      <c r="G125">
        <v>43</v>
      </c>
      <c r="H125">
        <v>85</v>
      </c>
      <c r="I125">
        <v>75</v>
      </c>
      <c r="J125" t="s">
        <v>33</v>
      </c>
      <c r="K125">
        <v>30</v>
      </c>
      <c r="L125">
        <v>567</v>
      </c>
      <c r="M125" t="s">
        <v>25</v>
      </c>
      <c r="N125">
        <v>24</v>
      </c>
      <c r="O125" t="s">
        <v>23</v>
      </c>
      <c r="P125">
        <v>-1</v>
      </c>
      <c r="Q125" t="s">
        <v>32</v>
      </c>
      <c r="R125">
        <v>144</v>
      </c>
    </row>
    <row r="126" spans="1:18" ht="12.75">
      <c r="A126" t="s">
        <v>20</v>
      </c>
      <c r="B126">
        <v>166</v>
      </c>
      <c r="C126">
        <v>24</v>
      </c>
      <c r="D126">
        <v>159</v>
      </c>
      <c r="E126">
        <v>16</v>
      </c>
      <c r="F126">
        <v>34</v>
      </c>
      <c r="G126">
        <v>0</v>
      </c>
      <c r="H126">
        <v>8</v>
      </c>
      <c r="I126">
        <v>0</v>
      </c>
      <c r="J126" t="s">
        <v>21</v>
      </c>
      <c r="K126">
        <v>1</v>
      </c>
      <c r="L126">
        <v>7</v>
      </c>
      <c r="M126" t="s">
        <v>25</v>
      </c>
      <c r="N126">
        <v>3</v>
      </c>
      <c r="O126" t="s">
        <v>23</v>
      </c>
      <c r="P126">
        <v>64</v>
      </c>
      <c r="Q126" t="s">
        <v>28</v>
      </c>
      <c r="R126">
        <v>145</v>
      </c>
    </row>
    <row r="127" spans="1:18" ht="12.75">
      <c r="A127" t="s">
        <v>20</v>
      </c>
      <c r="B127">
        <v>157</v>
      </c>
      <c r="C127">
        <v>22</v>
      </c>
      <c r="D127">
        <v>151</v>
      </c>
      <c r="E127">
        <v>15</v>
      </c>
      <c r="F127">
        <v>35</v>
      </c>
      <c r="G127">
        <v>40</v>
      </c>
      <c r="H127">
        <v>75</v>
      </c>
      <c r="I127">
        <v>60</v>
      </c>
      <c r="J127" t="s">
        <v>21</v>
      </c>
      <c r="K127">
        <v>20</v>
      </c>
      <c r="L127">
        <v>3000</v>
      </c>
      <c r="M127" t="s">
        <v>25</v>
      </c>
      <c r="N127">
        <v>3</v>
      </c>
      <c r="O127" t="s">
        <v>23</v>
      </c>
      <c r="P127">
        <v>15</v>
      </c>
      <c r="Q127" t="s">
        <v>34</v>
      </c>
      <c r="R127">
        <v>146</v>
      </c>
    </row>
    <row r="128" spans="1:18" ht="12.75">
      <c r="A128" t="s">
        <v>20</v>
      </c>
      <c r="B128">
        <v>156</v>
      </c>
      <c r="C128">
        <v>22</v>
      </c>
      <c r="D128">
        <v>158</v>
      </c>
      <c r="E128">
        <v>14</v>
      </c>
      <c r="F128">
        <v>29</v>
      </c>
      <c r="G128">
        <v>36</v>
      </c>
      <c r="H128">
        <v>73</v>
      </c>
      <c r="I128">
        <v>75</v>
      </c>
      <c r="J128" t="s">
        <v>29</v>
      </c>
      <c r="K128">
        <v>30</v>
      </c>
      <c r="L128">
        <v>3000</v>
      </c>
      <c r="M128" t="s">
        <v>25</v>
      </c>
      <c r="N128">
        <v>17</v>
      </c>
      <c r="O128" t="s">
        <v>23</v>
      </c>
      <c r="P128">
        <v>66</v>
      </c>
      <c r="Q128" t="s">
        <v>32</v>
      </c>
      <c r="R128">
        <v>147</v>
      </c>
    </row>
    <row r="129" spans="1:18" ht="12.75">
      <c r="A129" t="s">
        <v>30</v>
      </c>
      <c r="B129">
        <v>174</v>
      </c>
      <c r="C129">
        <v>26</v>
      </c>
      <c r="D129">
        <v>178</v>
      </c>
      <c r="E129">
        <v>16</v>
      </c>
      <c r="F129">
        <v>32</v>
      </c>
      <c r="G129">
        <v>51</v>
      </c>
      <c r="H129">
        <v>89</v>
      </c>
      <c r="I129">
        <v>85</v>
      </c>
      <c r="J129" t="s">
        <v>21</v>
      </c>
      <c r="K129">
        <v>20</v>
      </c>
      <c r="L129">
        <v>4000</v>
      </c>
      <c r="M129" t="s">
        <v>25</v>
      </c>
      <c r="N129">
        <v>5</v>
      </c>
      <c r="O129" t="s">
        <v>35</v>
      </c>
      <c r="P129">
        <v>52</v>
      </c>
      <c r="Q129" t="s">
        <v>32</v>
      </c>
      <c r="R129">
        <v>148</v>
      </c>
    </row>
    <row r="130" spans="1:18" ht="12.75">
      <c r="A130" t="s">
        <v>30</v>
      </c>
      <c r="B130">
        <v>183</v>
      </c>
      <c r="C130">
        <v>28</v>
      </c>
      <c r="D130">
        <v>185</v>
      </c>
      <c r="E130">
        <v>17</v>
      </c>
      <c r="F130">
        <v>36</v>
      </c>
      <c r="G130">
        <v>48</v>
      </c>
      <c r="H130">
        <v>92</v>
      </c>
      <c r="I130">
        <v>89</v>
      </c>
      <c r="J130" t="s">
        <v>29</v>
      </c>
      <c r="K130">
        <v>7</v>
      </c>
      <c r="L130">
        <v>3300</v>
      </c>
      <c r="M130" t="s">
        <v>22</v>
      </c>
      <c r="N130">
        <v>3</v>
      </c>
      <c r="O130" t="s">
        <v>23</v>
      </c>
      <c r="P130">
        <v>60</v>
      </c>
      <c r="Q130" t="s">
        <v>32</v>
      </c>
      <c r="R130">
        <v>149</v>
      </c>
    </row>
    <row r="131" spans="1:18" ht="12.75">
      <c r="A131" t="s">
        <v>30</v>
      </c>
      <c r="B131">
        <v>155</v>
      </c>
      <c r="C131">
        <v>28</v>
      </c>
      <c r="D131">
        <v>160</v>
      </c>
      <c r="E131">
        <v>16</v>
      </c>
      <c r="F131">
        <v>33</v>
      </c>
      <c r="G131">
        <v>32</v>
      </c>
      <c r="H131">
        <v>71</v>
      </c>
      <c r="I131">
        <v>68</v>
      </c>
      <c r="J131" t="s">
        <v>21</v>
      </c>
      <c r="K131">
        <v>25</v>
      </c>
      <c r="L131">
        <v>16</v>
      </c>
      <c r="M131" t="s">
        <v>25</v>
      </c>
      <c r="N131">
        <v>-1</v>
      </c>
      <c r="O131" t="s">
        <v>23</v>
      </c>
      <c r="P131">
        <v>36</v>
      </c>
      <c r="Q131" t="s">
        <v>32</v>
      </c>
      <c r="R131">
        <v>150</v>
      </c>
    </row>
    <row r="132" spans="1:18" ht="12.75">
      <c r="A132" t="s">
        <v>30</v>
      </c>
      <c r="B132">
        <v>164</v>
      </c>
      <c r="C132">
        <v>28</v>
      </c>
      <c r="D132">
        <v>170</v>
      </c>
      <c r="E132">
        <v>18</v>
      </c>
      <c r="F132">
        <v>37</v>
      </c>
      <c r="G132">
        <v>80</v>
      </c>
      <c r="H132">
        <v>80</v>
      </c>
      <c r="I132">
        <v>75</v>
      </c>
      <c r="J132" t="s">
        <v>33</v>
      </c>
      <c r="K132">
        <v>40</v>
      </c>
      <c r="L132">
        <v>20000</v>
      </c>
      <c r="M132" t="s">
        <v>22</v>
      </c>
      <c r="N132">
        <v>17</v>
      </c>
      <c r="O132" t="s">
        <v>23</v>
      </c>
      <c r="P132">
        <v>18</v>
      </c>
      <c r="Q132" t="s">
        <v>32</v>
      </c>
      <c r="R132">
        <v>152</v>
      </c>
    </row>
    <row r="133" spans="1:18" ht="12.75">
      <c r="A133" t="s">
        <v>20</v>
      </c>
      <c r="B133">
        <v>162</v>
      </c>
      <c r="C133">
        <v>23</v>
      </c>
      <c r="D133">
        <v>172</v>
      </c>
      <c r="E133">
        <v>15</v>
      </c>
      <c r="F133">
        <v>28</v>
      </c>
      <c r="G133">
        <v>46</v>
      </c>
      <c r="H133">
        <v>80</v>
      </c>
      <c r="I133">
        <v>70</v>
      </c>
      <c r="J133" t="s">
        <v>33</v>
      </c>
      <c r="K133">
        <v>15</v>
      </c>
      <c r="L133">
        <v>-1</v>
      </c>
      <c r="M133" t="s">
        <v>25</v>
      </c>
      <c r="N133">
        <v>7</v>
      </c>
      <c r="O133" t="s">
        <v>23</v>
      </c>
      <c r="P133">
        <v>68</v>
      </c>
      <c r="Q133" t="s">
        <v>28</v>
      </c>
      <c r="R133">
        <v>153</v>
      </c>
    </row>
    <row r="134" spans="1:18" ht="12.75">
      <c r="A134" t="s">
        <v>30</v>
      </c>
      <c r="B134">
        <v>173</v>
      </c>
      <c r="C134">
        <v>28</v>
      </c>
      <c r="D134">
        <v>177</v>
      </c>
      <c r="E134">
        <v>17</v>
      </c>
      <c r="F134">
        <v>34</v>
      </c>
      <c r="G134">
        <v>46</v>
      </c>
      <c r="H134">
        <v>85</v>
      </c>
      <c r="I134">
        <v>80</v>
      </c>
      <c r="J134" t="s">
        <v>33</v>
      </c>
      <c r="K134">
        <v>35</v>
      </c>
      <c r="L134">
        <v>600</v>
      </c>
      <c r="M134" t="s">
        <v>25</v>
      </c>
      <c r="N134">
        <v>0</v>
      </c>
      <c r="O134" t="s">
        <v>35</v>
      </c>
      <c r="P134">
        <v>64</v>
      </c>
      <c r="Q134" t="s">
        <v>32</v>
      </c>
      <c r="R134">
        <v>154</v>
      </c>
    </row>
    <row r="135" spans="1:18" ht="12.75">
      <c r="A135" t="s">
        <v>20</v>
      </c>
      <c r="B135">
        <v>165</v>
      </c>
      <c r="C135">
        <v>23</v>
      </c>
      <c r="D135">
        <v>1</v>
      </c>
      <c r="E135">
        <v>15</v>
      </c>
      <c r="F135">
        <v>32</v>
      </c>
      <c r="G135">
        <v>21</v>
      </c>
      <c r="H135">
        <v>70</v>
      </c>
      <c r="I135">
        <v>800</v>
      </c>
      <c r="J135" t="s">
        <v>21</v>
      </c>
      <c r="K135">
        <v>20</v>
      </c>
      <c r="L135">
        <v>0</v>
      </c>
      <c r="M135" t="s">
        <v>22</v>
      </c>
      <c r="N135">
        <v>4</v>
      </c>
      <c r="O135" t="s">
        <v>23</v>
      </c>
      <c r="P135">
        <v>28</v>
      </c>
      <c r="Q135" t="s">
        <v>28</v>
      </c>
      <c r="R135">
        <v>155</v>
      </c>
    </row>
    <row r="136" spans="1:18" ht="12.75">
      <c r="A136" t="s">
        <v>30</v>
      </c>
      <c r="B136">
        <v>156</v>
      </c>
      <c r="C136">
        <v>24</v>
      </c>
      <c r="D136">
        <v>142</v>
      </c>
      <c r="E136">
        <v>15</v>
      </c>
      <c r="F136">
        <v>30</v>
      </c>
      <c r="G136">
        <v>45</v>
      </c>
      <c r="H136">
        <v>73</v>
      </c>
      <c r="I136">
        <v>70</v>
      </c>
      <c r="J136" t="s">
        <v>29</v>
      </c>
      <c r="K136">
        <v>10</v>
      </c>
      <c r="L136">
        <v>950</v>
      </c>
      <c r="M136" t="s">
        <v>25</v>
      </c>
      <c r="N136">
        <v>9</v>
      </c>
      <c r="O136" t="s">
        <v>26</v>
      </c>
      <c r="P136">
        <v>65</v>
      </c>
      <c r="Q136" t="s">
        <v>32</v>
      </c>
      <c r="R136">
        <v>156</v>
      </c>
    </row>
    <row r="137" spans="1:18" ht="12.75">
      <c r="A137" t="s">
        <v>30</v>
      </c>
      <c r="B137">
        <v>162</v>
      </c>
      <c r="C137">
        <v>25</v>
      </c>
      <c r="D137">
        <v>143</v>
      </c>
      <c r="E137">
        <v>14</v>
      </c>
      <c r="F137">
        <v>29</v>
      </c>
      <c r="G137">
        <v>-1</v>
      </c>
      <c r="H137">
        <v>65</v>
      </c>
      <c r="I137">
        <v>81</v>
      </c>
      <c r="J137" t="s">
        <v>21</v>
      </c>
      <c r="K137">
        <v>10</v>
      </c>
      <c r="L137">
        <v>3000</v>
      </c>
      <c r="M137" t="s">
        <v>31</v>
      </c>
      <c r="N137">
        <v>18</v>
      </c>
      <c r="O137" t="s">
        <v>35</v>
      </c>
      <c r="P137">
        <v>49</v>
      </c>
      <c r="Q137" t="s">
        <v>32</v>
      </c>
      <c r="R137">
        <v>157</v>
      </c>
    </row>
    <row r="138" spans="1:18" ht="12.75">
      <c r="A138" t="s">
        <v>20</v>
      </c>
      <c r="B138">
        <v>168</v>
      </c>
      <c r="C138">
        <v>27</v>
      </c>
      <c r="D138">
        <v>35</v>
      </c>
      <c r="E138">
        <v>16</v>
      </c>
      <c r="F138">
        <v>33</v>
      </c>
      <c r="G138">
        <v>45</v>
      </c>
      <c r="H138">
        <v>80</v>
      </c>
      <c r="I138">
        <v>80</v>
      </c>
      <c r="J138" t="s">
        <v>33</v>
      </c>
      <c r="K138">
        <v>15</v>
      </c>
      <c r="L138">
        <v>150</v>
      </c>
      <c r="M138" t="s">
        <v>25</v>
      </c>
      <c r="N138">
        <v>10</v>
      </c>
      <c r="O138" t="s">
        <v>23</v>
      </c>
      <c r="P138">
        <v>68</v>
      </c>
      <c r="Q138" t="s">
        <v>34</v>
      </c>
      <c r="R138">
        <v>158</v>
      </c>
    </row>
    <row r="139" spans="1:18" ht="12.75">
      <c r="A139" t="s">
        <v>30</v>
      </c>
      <c r="B139">
        <v>170</v>
      </c>
      <c r="C139">
        <v>26</v>
      </c>
      <c r="D139">
        <v>169</v>
      </c>
      <c r="E139">
        <v>15</v>
      </c>
      <c r="F139">
        <v>32</v>
      </c>
      <c r="G139">
        <v>47</v>
      </c>
      <c r="H139">
        <v>80</v>
      </c>
      <c r="I139">
        <v>80</v>
      </c>
      <c r="J139" t="s">
        <v>21</v>
      </c>
      <c r="K139">
        <v>40</v>
      </c>
      <c r="L139">
        <v>2000</v>
      </c>
      <c r="M139" t="s">
        <v>31</v>
      </c>
      <c r="N139">
        <v>11</v>
      </c>
      <c r="O139" t="s">
        <v>35</v>
      </c>
      <c r="P139">
        <v>68</v>
      </c>
      <c r="Q139" t="s">
        <v>34</v>
      </c>
      <c r="R139">
        <v>159</v>
      </c>
    </row>
    <row r="140" spans="1:18" ht="12.75">
      <c r="A140" t="s">
        <v>20</v>
      </c>
      <c r="B140">
        <v>152</v>
      </c>
      <c r="C140">
        <v>22</v>
      </c>
      <c r="D140">
        <v>64</v>
      </c>
      <c r="E140">
        <v>19</v>
      </c>
      <c r="F140">
        <v>33</v>
      </c>
      <c r="G140">
        <v>38</v>
      </c>
      <c r="H140">
        <v>77</v>
      </c>
      <c r="I140">
        <v>69</v>
      </c>
      <c r="J140" t="s">
        <v>33</v>
      </c>
      <c r="K140">
        <v>55</v>
      </c>
      <c r="L140">
        <v>0</v>
      </c>
      <c r="M140" t="s">
        <v>25</v>
      </c>
      <c r="N140">
        <v>24</v>
      </c>
      <c r="O140" t="s">
        <v>26</v>
      </c>
      <c r="P140">
        <v>77</v>
      </c>
      <c r="Q140" t="s">
        <v>24</v>
      </c>
      <c r="R140">
        <v>160</v>
      </c>
    </row>
    <row r="141" spans="1:18" ht="12.75">
      <c r="A141" t="s">
        <v>20</v>
      </c>
      <c r="B141">
        <v>110</v>
      </c>
      <c r="C141">
        <v>24</v>
      </c>
      <c r="D141">
        <v>0</v>
      </c>
      <c r="E141">
        <v>15</v>
      </c>
      <c r="F141">
        <v>30</v>
      </c>
      <c r="G141">
        <v>41</v>
      </c>
      <c r="H141">
        <v>70</v>
      </c>
      <c r="I141">
        <v>70</v>
      </c>
      <c r="J141" t="s">
        <v>33</v>
      </c>
      <c r="K141">
        <v>30</v>
      </c>
      <c r="L141">
        <v>100</v>
      </c>
      <c r="M141" t="s">
        <v>22</v>
      </c>
      <c r="N141">
        <v>3</v>
      </c>
      <c r="O141" t="s">
        <v>23</v>
      </c>
      <c r="P141">
        <v>84</v>
      </c>
      <c r="Q141" t="s">
        <v>27</v>
      </c>
      <c r="R141">
        <v>161</v>
      </c>
    </row>
    <row r="142" spans="1:18" ht="12.75">
      <c r="A142" t="s">
        <v>30</v>
      </c>
      <c r="B142">
        <v>175</v>
      </c>
      <c r="C142">
        <v>30</v>
      </c>
      <c r="D142">
        <v>127</v>
      </c>
      <c r="E142">
        <v>17</v>
      </c>
      <c r="F142">
        <v>35</v>
      </c>
      <c r="G142">
        <v>11</v>
      </c>
      <c r="H142">
        <v>90</v>
      </c>
      <c r="I142">
        <v>90</v>
      </c>
      <c r="J142" t="s">
        <v>21</v>
      </c>
      <c r="K142">
        <v>8</v>
      </c>
      <c r="L142">
        <v>2</v>
      </c>
      <c r="M142" t="s">
        <v>22</v>
      </c>
      <c r="N142">
        <v>1</v>
      </c>
      <c r="O142" t="s">
        <v>26</v>
      </c>
      <c r="P142">
        <v>70</v>
      </c>
      <c r="Q142" t="s">
        <v>32</v>
      </c>
      <c r="R142">
        <v>162</v>
      </c>
    </row>
    <row r="143" spans="1:18" ht="12.75">
      <c r="A143" t="s">
        <v>30</v>
      </c>
      <c r="B143">
        <v>171</v>
      </c>
      <c r="C143">
        <v>28</v>
      </c>
      <c r="D143">
        <v>158</v>
      </c>
      <c r="E143">
        <v>19</v>
      </c>
      <c r="F143">
        <v>37</v>
      </c>
      <c r="G143">
        <v>41</v>
      </c>
      <c r="H143">
        <v>90</v>
      </c>
      <c r="I143">
        <v>100</v>
      </c>
      <c r="J143" t="s">
        <v>29</v>
      </c>
      <c r="K143">
        <v>15</v>
      </c>
      <c r="L143">
        <v>0</v>
      </c>
      <c r="M143" t="s">
        <v>25</v>
      </c>
      <c r="N143">
        <v>6</v>
      </c>
      <c r="O143" t="s">
        <v>23</v>
      </c>
      <c r="P143">
        <v>88</v>
      </c>
      <c r="Q143" t="s">
        <v>32</v>
      </c>
      <c r="R143">
        <v>163</v>
      </c>
    </row>
    <row r="144" spans="1:18" ht="12.75">
      <c r="A144" t="s">
        <v>20</v>
      </c>
      <c r="B144">
        <v>170</v>
      </c>
      <c r="C144">
        <v>25</v>
      </c>
      <c r="D144">
        <v>172</v>
      </c>
      <c r="E144">
        <v>15</v>
      </c>
      <c r="F144">
        <v>32</v>
      </c>
      <c r="G144">
        <v>42</v>
      </c>
      <c r="H144">
        <v>75</v>
      </c>
      <c r="I144">
        <v>80</v>
      </c>
      <c r="J144" t="s">
        <v>21</v>
      </c>
      <c r="K144">
        <v>30</v>
      </c>
      <c r="L144">
        <v>400</v>
      </c>
      <c r="M144" t="s">
        <v>25</v>
      </c>
      <c r="N144">
        <v>11</v>
      </c>
      <c r="O144" t="s">
        <v>35</v>
      </c>
      <c r="P144">
        <v>56</v>
      </c>
      <c r="Q144" t="s">
        <v>27</v>
      </c>
      <c r="R144">
        <v>164</v>
      </c>
    </row>
    <row r="145" spans="1:18" ht="12.75">
      <c r="A145" t="s">
        <v>20</v>
      </c>
      <c r="B145">
        <v>160</v>
      </c>
      <c r="C145">
        <v>22</v>
      </c>
      <c r="D145">
        <v>168</v>
      </c>
      <c r="E145">
        <v>13</v>
      </c>
      <c r="F145">
        <v>23</v>
      </c>
      <c r="G145">
        <v>43</v>
      </c>
      <c r="H145">
        <v>65</v>
      </c>
      <c r="I145">
        <v>60</v>
      </c>
      <c r="J145" t="s">
        <v>21</v>
      </c>
      <c r="K145">
        <v>30</v>
      </c>
      <c r="L145">
        <v>1100</v>
      </c>
      <c r="M145" t="s">
        <v>22</v>
      </c>
      <c r="N145">
        <v>2</v>
      </c>
      <c r="O145" t="s">
        <v>35</v>
      </c>
      <c r="P145">
        <v>72</v>
      </c>
      <c r="Q145" t="s">
        <v>24</v>
      </c>
      <c r="R145">
        <v>165</v>
      </c>
    </row>
    <row r="146" spans="1:18" ht="12.75">
      <c r="A146" t="s">
        <v>20</v>
      </c>
      <c r="B146">
        <v>135</v>
      </c>
      <c r="C146">
        <v>20</v>
      </c>
      <c r="D146">
        <v>46</v>
      </c>
      <c r="E146">
        <v>10</v>
      </c>
      <c r="F146">
        <v>24</v>
      </c>
      <c r="G146">
        <v>15</v>
      </c>
      <c r="H146">
        <v>6</v>
      </c>
      <c r="I146">
        <v>8</v>
      </c>
      <c r="J146" t="s">
        <v>21</v>
      </c>
      <c r="K146">
        <v>7</v>
      </c>
      <c r="L146">
        <v>60</v>
      </c>
      <c r="M146" t="s">
        <v>25</v>
      </c>
      <c r="N146">
        <v>0</v>
      </c>
      <c r="O146" t="s">
        <v>35</v>
      </c>
      <c r="P146">
        <v>5</v>
      </c>
      <c r="Q146" t="s">
        <v>32</v>
      </c>
      <c r="R146">
        <v>166</v>
      </c>
    </row>
    <row r="147" spans="1:18" ht="12.75">
      <c r="A147" t="s">
        <v>30</v>
      </c>
      <c r="B147">
        <v>157</v>
      </c>
      <c r="C147">
        <v>28</v>
      </c>
      <c r="D147">
        <v>155</v>
      </c>
      <c r="E147">
        <v>16</v>
      </c>
      <c r="F147">
        <v>32</v>
      </c>
      <c r="G147">
        <v>42</v>
      </c>
      <c r="H147">
        <v>8</v>
      </c>
      <c r="I147">
        <v>8</v>
      </c>
      <c r="J147" t="s">
        <v>33</v>
      </c>
      <c r="K147">
        <v>90</v>
      </c>
      <c r="L147">
        <v>3</v>
      </c>
      <c r="M147" t="s">
        <v>25</v>
      </c>
      <c r="N147">
        <v>36</v>
      </c>
      <c r="O147" t="s">
        <v>23</v>
      </c>
      <c r="P147">
        <v>72</v>
      </c>
      <c r="Q147" t="s">
        <v>34</v>
      </c>
      <c r="R147">
        <v>167</v>
      </c>
    </row>
    <row r="148" spans="1:18" ht="12.75">
      <c r="A148" t="s">
        <v>20</v>
      </c>
      <c r="B148">
        <v>161</v>
      </c>
      <c r="C148">
        <v>24</v>
      </c>
      <c r="D148">
        <v>159</v>
      </c>
      <c r="E148">
        <v>16</v>
      </c>
      <c r="F148">
        <v>32</v>
      </c>
      <c r="G148">
        <v>44</v>
      </c>
      <c r="H148">
        <v>70</v>
      </c>
      <c r="I148">
        <v>71</v>
      </c>
      <c r="J148" t="s">
        <v>21</v>
      </c>
      <c r="K148">
        <v>17</v>
      </c>
      <c r="L148">
        <v>600</v>
      </c>
      <c r="M148" t="s">
        <v>25</v>
      </c>
      <c r="N148">
        <v>11</v>
      </c>
      <c r="O148" t="s">
        <v>23</v>
      </c>
      <c r="P148">
        <v>60</v>
      </c>
      <c r="Q148" t="s">
        <v>28</v>
      </c>
      <c r="R148">
        <v>168</v>
      </c>
    </row>
    <row r="149" spans="1:18" ht="12.75">
      <c r="A149" t="s">
        <v>20</v>
      </c>
      <c r="B149">
        <v>142</v>
      </c>
      <c r="C149">
        <v>22</v>
      </c>
      <c r="D149">
        <v>135</v>
      </c>
      <c r="E149">
        <v>13</v>
      </c>
      <c r="F149">
        <v>26</v>
      </c>
      <c r="G149">
        <v>35</v>
      </c>
      <c r="H149">
        <v>85</v>
      </c>
      <c r="I149">
        <v>65</v>
      </c>
      <c r="J149" t="s">
        <v>33</v>
      </c>
      <c r="K149">
        <v>20</v>
      </c>
      <c r="L149">
        <v>5000</v>
      </c>
      <c r="M149" t="s">
        <v>31</v>
      </c>
      <c r="N149">
        <v>2</v>
      </c>
      <c r="O149" t="s">
        <v>26</v>
      </c>
      <c r="P149">
        <v>76</v>
      </c>
      <c r="Q149" t="s">
        <v>32</v>
      </c>
      <c r="R149">
        <v>169</v>
      </c>
    </row>
    <row r="150" spans="1:18" ht="12.75">
      <c r="A150" t="s">
        <v>20</v>
      </c>
      <c r="B150">
        <v>154</v>
      </c>
      <c r="C150">
        <v>23</v>
      </c>
      <c r="D150">
        <v>154</v>
      </c>
      <c r="E150">
        <v>15</v>
      </c>
      <c r="F150">
        <v>29</v>
      </c>
      <c r="G150">
        <v>40</v>
      </c>
      <c r="H150">
        <v>90</v>
      </c>
      <c r="I150">
        <v>80</v>
      </c>
      <c r="J150" t="s">
        <v>21</v>
      </c>
      <c r="K150">
        <v>20</v>
      </c>
      <c r="L150">
        <v>4000</v>
      </c>
      <c r="M150" t="s">
        <v>22</v>
      </c>
      <c r="N150">
        <v>15</v>
      </c>
      <c r="O150" t="s">
        <v>23</v>
      </c>
      <c r="P150">
        <v>39</v>
      </c>
      <c r="Q150" t="s">
        <v>27</v>
      </c>
      <c r="R150">
        <v>170</v>
      </c>
    </row>
    <row r="151" spans="1:18" ht="12.75">
      <c r="A151" t="s">
        <v>20</v>
      </c>
      <c r="B151">
        <v>159</v>
      </c>
      <c r="C151">
        <v>24</v>
      </c>
      <c r="D151">
        <v>154</v>
      </c>
      <c r="E151">
        <v>16</v>
      </c>
      <c r="F151">
        <v>35</v>
      </c>
      <c r="G151">
        <v>39</v>
      </c>
      <c r="H151">
        <v>8</v>
      </c>
      <c r="I151">
        <v>7</v>
      </c>
      <c r="J151" t="s">
        <v>33</v>
      </c>
      <c r="K151">
        <v>8</v>
      </c>
      <c r="L151">
        <v>300</v>
      </c>
      <c r="M151" t="s">
        <v>25</v>
      </c>
      <c r="N151">
        <v>6</v>
      </c>
      <c r="O151" t="s">
        <v>26</v>
      </c>
      <c r="P151">
        <v>88</v>
      </c>
      <c r="Q151" t="s">
        <v>27</v>
      </c>
      <c r="R151">
        <v>171</v>
      </c>
    </row>
    <row r="152" spans="1:18" ht="12.75">
      <c r="A152" t="s">
        <v>30</v>
      </c>
      <c r="B152">
        <v>161</v>
      </c>
      <c r="C152">
        <v>25</v>
      </c>
      <c r="D152">
        <v>148</v>
      </c>
      <c r="E152">
        <v>15</v>
      </c>
      <c r="F152">
        <v>29</v>
      </c>
      <c r="G152">
        <v>48</v>
      </c>
      <c r="H152">
        <v>65</v>
      </c>
      <c r="I152">
        <v>70</v>
      </c>
      <c r="J152" t="s">
        <v>33</v>
      </c>
      <c r="K152">
        <v>55</v>
      </c>
      <c r="L152">
        <v>8521</v>
      </c>
      <c r="M152" t="s">
        <v>22</v>
      </c>
      <c r="N152">
        <v>22</v>
      </c>
      <c r="O152" t="s">
        <v>23</v>
      </c>
      <c r="P152">
        <v>96</v>
      </c>
      <c r="Q152" t="s">
        <v>32</v>
      </c>
      <c r="R152">
        <v>172</v>
      </c>
    </row>
    <row r="153" spans="1:18" ht="12.75">
      <c r="A153" t="s">
        <v>30</v>
      </c>
      <c r="B153">
        <v>171</v>
      </c>
      <c r="C153">
        <v>25</v>
      </c>
      <c r="D153">
        <v>169</v>
      </c>
      <c r="E153">
        <v>18</v>
      </c>
      <c r="F153">
        <v>33</v>
      </c>
      <c r="G153">
        <v>46</v>
      </c>
      <c r="H153">
        <v>100</v>
      </c>
      <c r="I153">
        <v>95</v>
      </c>
      <c r="J153" t="s">
        <v>29</v>
      </c>
      <c r="K153">
        <v>6</v>
      </c>
      <c r="L153">
        <v>-1</v>
      </c>
      <c r="M153" t="s">
        <v>22</v>
      </c>
      <c r="N153">
        <v>1</v>
      </c>
      <c r="O153" t="s">
        <v>26</v>
      </c>
      <c r="P153">
        <v>76</v>
      </c>
      <c r="Q153" t="s">
        <v>28</v>
      </c>
      <c r="R153">
        <v>173</v>
      </c>
    </row>
    <row r="154" spans="1:18" ht="12.75">
      <c r="A154" t="s">
        <v>20</v>
      </c>
      <c r="B154">
        <v>157</v>
      </c>
      <c r="C154">
        <v>22</v>
      </c>
      <c r="D154">
        <v>158</v>
      </c>
      <c r="E154">
        <v>6</v>
      </c>
      <c r="F154">
        <v>12</v>
      </c>
      <c r="G154">
        <v>45</v>
      </c>
      <c r="H154">
        <v>74</v>
      </c>
      <c r="I154">
        <v>70</v>
      </c>
      <c r="J154" t="s">
        <v>21</v>
      </c>
      <c r="K154">
        <v>30</v>
      </c>
      <c r="L154">
        <v>2000</v>
      </c>
      <c r="M154" t="s">
        <v>25</v>
      </c>
      <c r="N154">
        <v>0</v>
      </c>
      <c r="O154" t="s">
        <v>26</v>
      </c>
      <c r="P154">
        <v>84</v>
      </c>
      <c r="Q154" t="s">
        <v>27</v>
      </c>
      <c r="R154">
        <v>174</v>
      </c>
    </row>
    <row r="155" spans="1:18" ht="12.75">
      <c r="A155" t="s">
        <v>20</v>
      </c>
      <c r="B155">
        <v>160</v>
      </c>
      <c r="C155">
        <v>23</v>
      </c>
      <c r="D155">
        <v>159</v>
      </c>
      <c r="E155">
        <v>16</v>
      </c>
      <c r="F155">
        <v>32</v>
      </c>
      <c r="G155">
        <v>42</v>
      </c>
      <c r="H155">
        <v>90</v>
      </c>
      <c r="I155">
        <v>99</v>
      </c>
      <c r="J155" t="s">
        <v>29</v>
      </c>
      <c r="K155">
        <v>25</v>
      </c>
      <c r="L155">
        <v>900</v>
      </c>
      <c r="M155" t="s">
        <v>25</v>
      </c>
      <c r="N155">
        <v>3</v>
      </c>
      <c r="O155" t="s">
        <v>23</v>
      </c>
      <c r="P155">
        <v>-1</v>
      </c>
      <c r="Q155" t="s">
        <v>28</v>
      </c>
      <c r="R155">
        <v>175</v>
      </c>
    </row>
    <row r="156" spans="1:18" ht="12.75">
      <c r="A156" t="s">
        <v>20</v>
      </c>
      <c r="B156">
        <v>157</v>
      </c>
      <c r="C156">
        <v>21</v>
      </c>
      <c r="D156">
        <v>21</v>
      </c>
      <c r="E156">
        <v>15</v>
      </c>
      <c r="F156">
        <v>30</v>
      </c>
      <c r="G156">
        <v>39</v>
      </c>
      <c r="H156">
        <v>80</v>
      </c>
      <c r="I156">
        <v>80</v>
      </c>
      <c r="J156" t="s">
        <v>33</v>
      </c>
      <c r="K156">
        <v>20</v>
      </c>
      <c r="L156">
        <v>300</v>
      </c>
      <c r="M156" t="s">
        <v>22</v>
      </c>
      <c r="N156">
        <v>3</v>
      </c>
      <c r="O156" t="s">
        <v>23</v>
      </c>
      <c r="P156">
        <v>76</v>
      </c>
      <c r="Q156" t="s">
        <v>28</v>
      </c>
      <c r="R156">
        <v>176</v>
      </c>
    </row>
    <row r="157" spans="1:18" ht="12.75">
      <c r="A157" t="s">
        <v>30</v>
      </c>
      <c r="B157">
        <v>170</v>
      </c>
      <c r="C157">
        <v>24</v>
      </c>
      <c r="D157">
        <v>255</v>
      </c>
      <c r="E157">
        <v>17</v>
      </c>
      <c r="F157">
        <v>35</v>
      </c>
      <c r="G157">
        <v>43</v>
      </c>
      <c r="H157">
        <v>80</v>
      </c>
      <c r="I157">
        <v>80</v>
      </c>
      <c r="J157" t="s">
        <v>33</v>
      </c>
      <c r="K157">
        <v>15</v>
      </c>
      <c r="L157">
        <v>5000</v>
      </c>
      <c r="M157" t="s">
        <v>25</v>
      </c>
      <c r="N157">
        <v>6</v>
      </c>
      <c r="O157" t="s">
        <v>23</v>
      </c>
      <c r="P157">
        <v>72</v>
      </c>
      <c r="Q157" t="s">
        <v>32</v>
      </c>
      <c r="R157">
        <v>177</v>
      </c>
    </row>
    <row r="158" spans="1:18" ht="12.75">
      <c r="A158" t="s">
        <v>20</v>
      </c>
      <c r="B158">
        <v>149</v>
      </c>
      <c r="C158">
        <v>22</v>
      </c>
      <c r="D158">
        <v>145</v>
      </c>
      <c r="E158">
        <v>21</v>
      </c>
      <c r="F158">
        <v>35</v>
      </c>
      <c r="G158">
        <v>43</v>
      </c>
      <c r="H158">
        <v>70</v>
      </c>
      <c r="I158">
        <v>70</v>
      </c>
      <c r="J158" t="s">
        <v>29</v>
      </c>
      <c r="K158">
        <v>20</v>
      </c>
      <c r="L158">
        <v>1800</v>
      </c>
      <c r="M158" t="s">
        <v>22</v>
      </c>
      <c r="N158">
        <v>16</v>
      </c>
      <c r="O158" t="s">
        <v>26</v>
      </c>
      <c r="P158">
        <v>76</v>
      </c>
      <c r="Q158" t="s">
        <v>27</v>
      </c>
      <c r="R158">
        <v>178</v>
      </c>
    </row>
    <row r="159" spans="1:18" ht="12.75">
      <c r="A159" t="s">
        <v>30</v>
      </c>
      <c r="B159">
        <v>152</v>
      </c>
      <c r="C159">
        <v>23</v>
      </c>
      <c r="D159">
        <v>152</v>
      </c>
      <c r="E159">
        <v>16</v>
      </c>
      <c r="F159">
        <v>34</v>
      </c>
      <c r="G159">
        <v>37</v>
      </c>
      <c r="H159">
        <v>67</v>
      </c>
      <c r="I159">
        <v>71</v>
      </c>
      <c r="J159" t="s">
        <v>21</v>
      </c>
      <c r="K159">
        <v>20</v>
      </c>
      <c r="L159">
        <v>-1</v>
      </c>
      <c r="M159" t="s">
        <v>22</v>
      </c>
      <c r="N159">
        <v>5</v>
      </c>
      <c r="O159" t="s">
        <v>23</v>
      </c>
      <c r="P159">
        <v>80</v>
      </c>
      <c r="Q159" t="s">
        <v>27</v>
      </c>
      <c r="R159">
        <v>179</v>
      </c>
    </row>
    <row r="160" spans="1:18" ht="12.75">
      <c r="A160" t="s">
        <v>20</v>
      </c>
      <c r="B160">
        <v>152</v>
      </c>
      <c r="C160">
        <v>23</v>
      </c>
      <c r="D160">
        <v>1</v>
      </c>
      <c r="E160">
        <v>20</v>
      </c>
      <c r="F160">
        <v>32</v>
      </c>
      <c r="G160">
        <v>40</v>
      </c>
      <c r="H160">
        <v>80</v>
      </c>
      <c r="I160">
        <v>75</v>
      </c>
      <c r="J160" t="s">
        <v>33</v>
      </c>
      <c r="K160">
        <v>55</v>
      </c>
      <c r="L160">
        <v>6000</v>
      </c>
      <c r="M160" t="s">
        <v>25</v>
      </c>
      <c r="N160">
        <v>18</v>
      </c>
      <c r="O160" t="s">
        <v>26</v>
      </c>
      <c r="P160">
        <v>19</v>
      </c>
      <c r="Q160" t="s">
        <v>24</v>
      </c>
      <c r="R160">
        <v>180</v>
      </c>
    </row>
    <row r="161" spans="1:18" ht="12.75">
      <c r="A161" t="s">
        <v>30</v>
      </c>
      <c r="B161">
        <v>181</v>
      </c>
      <c r="C161">
        <v>27</v>
      </c>
      <c r="D161">
        <v>181</v>
      </c>
      <c r="E161">
        <v>18</v>
      </c>
      <c r="F161">
        <v>35</v>
      </c>
      <c r="G161">
        <v>47</v>
      </c>
      <c r="H161">
        <v>9</v>
      </c>
      <c r="I161">
        <v>8</v>
      </c>
      <c r="J161" t="s">
        <v>21</v>
      </c>
      <c r="K161">
        <v>2</v>
      </c>
      <c r="L161">
        <v>5</v>
      </c>
      <c r="M161" t="s">
        <v>31</v>
      </c>
      <c r="N161">
        <v>0</v>
      </c>
      <c r="O161" t="s">
        <v>26</v>
      </c>
      <c r="P161">
        <v>84</v>
      </c>
      <c r="Q161" t="s">
        <v>27</v>
      </c>
      <c r="R161">
        <v>181</v>
      </c>
    </row>
    <row r="162" spans="1:18" ht="12.75">
      <c r="A162" t="s">
        <v>20</v>
      </c>
      <c r="B162">
        <v>162</v>
      </c>
      <c r="C162">
        <v>23</v>
      </c>
      <c r="D162">
        <v>162</v>
      </c>
      <c r="E162">
        <v>19</v>
      </c>
      <c r="F162">
        <v>35</v>
      </c>
      <c r="G162">
        <v>43</v>
      </c>
      <c r="H162">
        <v>70</v>
      </c>
      <c r="I162">
        <v>70</v>
      </c>
      <c r="J162" t="s">
        <v>21</v>
      </c>
      <c r="K162">
        <v>23</v>
      </c>
      <c r="L162">
        <v>5000</v>
      </c>
      <c r="M162" t="s">
        <v>22</v>
      </c>
      <c r="N162">
        <v>3</v>
      </c>
      <c r="O162" t="s">
        <v>26</v>
      </c>
      <c r="P162">
        <v>68</v>
      </c>
      <c r="Q162" t="s">
        <v>28</v>
      </c>
      <c r="R162">
        <v>182</v>
      </c>
    </row>
    <row r="163" spans="1:18" ht="12.75">
      <c r="A163" t="s">
        <v>20</v>
      </c>
      <c r="B163">
        <v>162</v>
      </c>
      <c r="C163">
        <v>22</v>
      </c>
      <c r="D163">
        <v>135</v>
      </c>
      <c r="E163">
        <v>20</v>
      </c>
      <c r="F163">
        <v>35</v>
      </c>
      <c r="G163">
        <v>58</v>
      </c>
      <c r="H163">
        <v>8</v>
      </c>
      <c r="I163">
        <v>-1</v>
      </c>
      <c r="J163" t="s">
        <v>21</v>
      </c>
      <c r="K163">
        <v>5</v>
      </c>
      <c r="L163">
        <v>150</v>
      </c>
      <c r="M163" t="s">
        <v>31</v>
      </c>
      <c r="N163">
        <v>12</v>
      </c>
      <c r="O163" t="s">
        <v>26</v>
      </c>
      <c r="P163">
        <v>72</v>
      </c>
      <c r="Q163" t="s">
        <v>24</v>
      </c>
      <c r="R163">
        <v>183</v>
      </c>
    </row>
    <row r="164" spans="1:18" ht="12.75">
      <c r="A164" t="s">
        <v>20</v>
      </c>
      <c r="B164">
        <v>161</v>
      </c>
      <c r="C164">
        <v>24</v>
      </c>
      <c r="D164">
        <v>165</v>
      </c>
      <c r="E164">
        <v>18</v>
      </c>
      <c r="F164">
        <v>36</v>
      </c>
      <c r="G164">
        <v>15</v>
      </c>
      <c r="H164">
        <v>82</v>
      </c>
      <c r="I164">
        <v>81</v>
      </c>
      <c r="J164" t="s">
        <v>33</v>
      </c>
      <c r="K164">
        <v>20</v>
      </c>
      <c r="L164">
        <v>600</v>
      </c>
      <c r="M164" t="s">
        <v>22</v>
      </c>
      <c r="N164">
        <v>5</v>
      </c>
      <c r="O164" t="s">
        <v>26</v>
      </c>
      <c r="P164">
        <v>31</v>
      </c>
      <c r="Q164" t="s">
        <v>28</v>
      </c>
      <c r="R164">
        <v>185</v>
      </c>
    </row>
    <row r="165" spans="1:18" ht="12.75">
      <c r="A165" t="s">
        <v>30</v>
      </c>
      <c r="B165">
        <v>138</v>
      </c>
      <c r="C165">
        <v>20</v>
      </c>
      <c r="D165">
        <v>141</v>
      </c>
      <c r="E165">
        <v>13</v>
      </c>
      <c r="F165">
        <v>28</v>
      </c>
      <c r="G165">
        <v>37</v>
      </c>
      <c r="H165">
        <v>6</v>
      </c>
      <c r="I165">
        <v>6</v>
      </c>
      <c r="J165" t="s">
        <v>29</v>
      </c>
      <c r="K165">
        <v>5</v>
      </c>
      <c r="L165">
        <v>500</v>
      </c>
      <c r="M165" t="s">
        <v>31</v>
      </c>
      <c r="N165">
        <v>3</v>
      </c>
      <c r="O165" t="s">
        <v>35</v>
      </c>
      <c r="P165">
        <v>68</v>
      </c>
      <c r="Q165" t="s">
        <v>32</v>
      </c>
      <c r="R165">
        <v>186</v>
      </c>
    </row>
    <row r="166" spans="1:18" ht="12.75">
      <c r="A166" t="s">
        <v>20</v>
      </c>
      <c r="B166">
        <v>169</v>
      </c>
      <c r="C166">
        <v>24</v>
      </c>
      <c r="D166">
        <v>176</v>
      </c>
      <c r="E166">
        <v>17</v>
      </c>
      <c r="F166">
        <v>36</v>
      </c>
      <c r="G166">
        <v>45</v>
      </c>
      <c r="H166">
        <v>75</v>
      </c>
      <c r="I166">
        <v>75</v>
      </c>
      <c r="J166" t="s">
        <v>21</v>
      </c>
      <c r="K166">
        <v>5</v>
      </c>
      <c r="L166">
        <v>300</v>
      </c>
      <c r="M166" t="s">
        <v>25</v>
      </c>
      <c r="N166">
        <v>3</v>
      </c>
      <c r="O166" t="s">
        <v>26</v>
      </c>
      <c r="P166">
        <v>84</v>
      </c>
      <c r="Q166" t="s">
        <v>27</v>
      </c>
      <c r="R166">
        <v>187</v>
      </c>
    </row>
    <row r="167" spans="1:18" ht="12.75">
      <c r="A167" t="s">
        <v>30</v>
      </c>
      <c r="B167">
        <v>152</v>
      </c>
      <c r="C167">
        <v>26</v>
      </c>
      <c r="D167">
        <v>156</v>
      </c>
      <c r="E167">
        <v>16</v>
      </c>
      <c r="F167">
        <v>31</v>
      </c>
      <c r="G167">
        <v>57</v>
      </c>
      <c r="H167">
        <v>75</v>
      </c>
      <c r="I167">
        <v>74</v>
      </c>
      <c r="J167" t="s">
        <v>38</v>
      </c>
      <c r="K167">
        <v>20</v>
      </c>
      <c r="L167">
        <v>6000</v>
      </c>
      <c r="M167" t="s">
        <v>25</v>
      </c>
      <c r="N167">
        <v>7</v>
      </c>
      <c r="O167" t="s">
        <v>23</v>
      </c>
      <c r="P167">
        <v>80</v>
      </c>
      <c r="Q167" t="s">
        <v>28</v>
      </c>
      <c r="R167">
        <v>188</v>
      </c>
    </row>
    <row r="168" spans="1:18" ht="12.75">
      <c r="A168" t="s">
        <v>20</v>
      </c>
      <c r="B168">
        <v>157</v>
      </c>
      <c r="C168">
        <v>24</v>
      </c>
      <c r="D168">
        <v>160</v>
      </c>
      <c r="E168">
        <v>16</v>
      </c>
      <c r="F168">
        <v>30</v>
      </c>
      <c r="G168">
        <v>44</v>
      </c>
      <c r="H168">
        <v>87</v>
      </c>
      <c r="I168">
        <v>89</v>
      </c>
      <c r="J168" t="s">
        <v>21</v>
      </c>
      <c r="K168">
        <v>15</v>
      </c>
      <c r="L168">
        <v>5000</v>
      </c>
      <c r="N168">
        <v>12</v>
      </c>
      <c r="O168" t="s">
        <v>23</v>
      </c>
      <c r="P168">
        <v>60</v>
      </c>
      <c r="Q168" t="s">
        <v>28</v>
      </c>
      <c r="R168">
        <v>189</v>
      </c>
    </row>
    <row r="169" spans="1:18" ht="12.75">
      <c r="A169" t="s">
        <v>20</v>
      </c>
      <c r="B169">
        <v>165</v>
      </c>
      <c r="C169">
        <v>27</v>
      </c>
      <c r="D169">
        <v>177</v>
      </c>
      <c r="E169">
        <v>17</v>
      </c>
      <c r="F169">
        <v>33</v>
      </c>
      <c r="G169">
        <v>52</v>
      </c>
      <c r="H169">
        <v>900</v>
      </c>
      <c r="I169">
        <v>800</v>
      </c>
      <c r="J169" t="s">
        <v>33</v>
      </c>
      <c r="K169">
        <v>15</v>
      </c>
      <c r="L169">
        <v>700</v>
      </c>
      <c r="M169" t="s">
        <v>25</v>
      </c>
      <c r="N169">
        <v>7</v>
      </c>
      <c r="O169" t="s">
        <v>23</v>
      </c>
      <c r="P169">
        <v>72</v>
      </c>
      <c r="Q169" t="s">
        <v>28</v>
      </c>
      <c r="R169">
        <v>190</v>
      </c>
    </row>
    <row r="170" spans="1:18" ht="12.75">
      <c r="A170" t="s">
        <v>20</v>
      </c>
      <c r="B170">
        <v>159</v>
      </c>
      <c r="C170">
        <v>23</v>
      </c>
      <c r="D170">
        <v>173</v>
      </c>
      <c r="E170">
        <v>13</v>
      </c>
      <c r="F170">
        <v>32</v>
      </c>
      <c r="G170">
        <v>39</v>
      </c>
      <c r="H170">
        <v>104</v>
      </c>
      <c r="I170">
        <v>63</v>
      </c>
      <c r="J170" t="s">
        <v>29</v>
      </c>
      <c r="K170">
        <v>45</v>
      </c>
      <c r="L170">
        <v>5000</v>
      </c>
      <c r="M170" t="s">
        <v>25</v>
      </c>
      <c r="N170">
        <v>36</v>
      </c>
      <c r="O170" t="s">
        <v>23</v>
      </c>
      <c r="P170">
        <v>64</v>
      </c>
      <c r="Q170" t="s">
        <v>27</v>
      </c>
      <c r="R170">
        <v>191</v>
      </c>
    </row>
    <row r="171" spans="1:18" ht="12.75">
      <c r="A171" t="s">
        <v>30</v>
      </c>
      <c r="B171">
        <v>149</v>
      </c>
      <c r="C171">
        <v>24</v>
      </c>
      <c r="D171">
        <v>154</v>
      </c>
      <c r="E171">
        <v>16</v>
      </c>
      <c r="F171">
        <v>30</v>
      </c>
      <c r="G171">
        <v>39</v>
      </c>
      <c r="H171">
        <v>70</v>
      </c>
      <c r="I171">
        <v>61</v>
      </c>
      <c r="J171" t="s">
        <v>38</v>
      </c>
      <c r="K171">
        <v>30</v>
      </c>
      <c r="L171">
        <v>6000</v>
      </c>
      <c r="M171" t="s">
        <v>25</v>
      </c>
      <c r="N171">
        <v>0</v>
      </c>
      <c r="O171" t="s">
        <v>23</v>
      </c>
      <c r="P171">
        <v>72</v>
      </c>
      <c r="Q171" t="s">
        <v>34</v>
      </c>
      <c r="R171">
        <v>192</v>
      </c>
    </row>
    <row r="172" spans="1:18" ht="12.75">
      <c r="A172" t="s">
        <v>20</v>
      </c>
      <c r="B172">
        <v>167</v>
      </c>
      <c r="C172">
        <v>24</v>
      </c>
      <c r="D172">
        <v>70</v>
      </c>
      <c r="E172">
        <v>16</v>
      </c>
      <c r="F172">
        <v>32</v>
      </c>
      <c r="G172">
        <v>48</v>
      </c>
      <c r="H172">
        <v>71</v>
      </c>
      <c r="I172">
        <v>74</v>
      </c>
      <c r="J172" t="s">
        <v>39</v>
      </c>
      <c r="K172">
        <v>60</v>
      </c>
      <c r="L172">
        <v>700</v>
      </c>
      <c r="M172" t="s">
        <v>22</v>
      </c>
      <c r="N172">
        <v>13</v>
      </c>
      <c r="O172" t="s">
        <v>26</v>
      </c>
      <c r="P172">
        <v>44</v>
      </c>
      <c r="Q172" t="s">
        <v>32</v>
      </c>
      <c r="R172">
        <v>193</v>
      </c>
    </row>
    <row r="173" spans="1:18" ht="12.75">
      <c r="A173" t="s">
        <v>20</v>
      </c>
      <c r="B173">
        <v>168</v>
      </c>
      <c r="C173">
        <v>22</v>
      </c>
      <c r="D173">
        <v>150</v>
      </c>
      <c r="E173">
        <v>11</v>
      </c>
      <c r="F173">
        <v>12</v>
      </c>
      <c r="G173">
        <v>20</v>
      </c>
      <c r="H173">
        <v>80</v>
      </c>
      <c r="I173">
        <v>70</v>
      </c>
      <c r="J173" t="s">
        <v>21</v>
      </c>
      <c r="K173">
        <v>25</v>
      </c>
      <c r="L173">
        <v>30</v>
      </c>
      <c r="M173" t="s">
        <v>25</v>
      </c>
      <c r="N173">
        <v>12</v>
      </c>
      <c r="O173" t="s">
        <v>23</v>
      </c>
      <c r="P173">
        <v>85</v>
      </c>
      <c r="Q173" t="s">
        <v>27</v>
      </c>
      <c r="R173">
        <v>194</v>
      </c>
    </row>
    <row r="174" spans="1:18" ht="12.75">
      <c r="A174" t="s">
        <v>20</v>
      </c>
      <c r="B174">
        <v>171</v>
      </c>
      <c r="C174">
        <v>23</v>
      </c>
      <c r="D174">
        <v>78</v>
      </c>
      <c r="E174">
        <v>7</v>
      </c>
      <c r="F174">
        <v>15</v>
      </c>
      <c r="G174">
        <v>46</v>
      </c>
      <c r="H174">
        <v>95</v>
      </c>
      <c r="I174">
        <v>110</v>
      </c>
      <c r="J174" t="s">
        <v>29</v>
      </c>
      <c r="K174">
        <v>20</v>
      </c>
      <c r="L174">
        <v>600</v>
      </c>
      <c r="M174" t="s">
        <v>25</v>
      </c>
      <c r="N174">
        <v>-1</v>
      </c>
      <c r="O174" t="s">
        <v>26</v>
      </c>
      <c r="P174">
        <v>66</v>
      </c>
      <c r="Q174" t="s">
        <v>24</v>
      </c>
      <c r="R174">
        <v>195</v>
      </c>
    </row>
    <row r="175" spans="1:18" ht="12.75">
      <c r="A175" t="s">
        <v>20</v>
      </c>
      <c r="B175">
        <v>161</v>
      </c>
      <c r="C175">
        <v>24</v>
      </c>
      <c r="D175">
        <v>164</v>
      </c>
      <c r="E175">
        <v>15</v>
      </c>
      <c r="F175">
        <v>30</v>
      </c>
      <c r="G175">
        <v>41</v>
      </c>
      <c r="H175">
        <v>90</v>
      </c>
      <c r="I175">
        <v>90</v>
      </c>
      <c r="J175" t="s">
        <v>21</v>
      </c>
      <c r="K175">
        <v>25</v>
      </c>
      <c r="L175">
        <v>650</v>
      </c>
      <c r="M175" t="s">
        <v>25</v>
      </c>
      <c r="N175">
        <v>40</v>
      </c>
      <c r="O175" t="s">
        <v>23</v>
      </c>
      <c r="P175">
        <v>60</v>
      </c>
      <c r="Q175" t="s">
        <v>28</v>
      </c>
      <c r="R175">
        <v>196</v>
      </c>
    </row>
    <row r="176" spans="1:18" ht="12.75">
      <c r="A176" t="s">
        <v>30</v>
      </c>
      <c r="B176">
        <v>172</v>
      </c>
      <c r="C176">
        <v>28</v>
      </c>
      <c r="D176">
        <v>176</v>
      </c>
      <c r="E176">
        <v>18</v>
      </c>
      <c r="F176">
        <v>36</v>
      </c>
      <c r="G176">
        <v>53</v>
      </c>
      <c r="H176">
        <v>970</v>
      </c>
      <c r="I176">
        <v>1100</v>
      </c>
      <c r="J176" t="s">
        <v>21</v>
      </c>
      <c r="K176">
        <v>0</v>
      </c>
      <c r="L176">
        <v>620</v>
      </c>
      <c r="M176" t="s">
        <v>25</v>
      </c>
      <c r="N176">
        <v>4</v>
      </c>
      <c r="O176" t="s">
        <v>23</v>
      </c>
      <c r="P176">
        <v>88</v>
      </c>
      <c r="Q176" t="s">
        <v>32</v>
      </c>
      <c r="R176">
        <v>197</v>
      </c>
    </row>
    <row r="177" spans="1:18" ht="12.75">
      <c r="A177" t="s">
        <v>30</v>
      </c>
      <c r="B177">
        <v>151</v>
      </c>
      <c r="C177">
        <v>24</v>
      </c>
      <c r="D177">
        <v>160</v>
      </c>
      <c r="E177">
        <v>16</v>
      </c>
      <c r="F177">
        <v>31</v>
      </c>
      <c r="G177">
        <v>45</v>
      </c>
      <c r="H177">
        <v>75</v>
      </c>
      <c r="I177">
        <v>74</v>
      </c>
      <c r="J177" t="s">
        <v>29</v>
      </c>
      <c r="K177">
        <v>10</v>
      </c>
      <c r="L177">
        <v>400</v>
      </c>
      <c r="M177" t="s">
        <v>25</v>
      </c>
      <c r="N177">
        <v>0</v>
      </c>
      <c r="O177" t="s">
        <v>26</v>
      </c>
      <c r="P177">
        <v>52</v>
      </c>
      <c r="Q177" t="s">
        <v>27</v>
      </c>
      <c r="R177">
        <v>198</v>
      </c>
    </row>
    <row r="178" spans="1:18" ht="12.75">
      <c r="A178" t="s">
        <v>20</v>
      </c>
      <c r="B178">
        <v>154</v>
      </c>
      <c r="C178">
        <v>24</v>
      </c>
      <c r="D178">
        <v>147</v>
      </c>
      <c r="E178">
        <v>14</v>
      </c>
      <c r="F178">
        <v>29</v>
      </c>
      <c r="G178">
        <v>44</v>
      </c>
      <c r="H178">
        <v>84</v>
      </c>
      <c r="I178">
        <v>82</v>
      </c>
      <c r="J178" t="s">
        <v>33</v>
      </c>
      <c r="K178">
        <v>36</v>
      </c>
      <c r="L178">
        <v>8000</v>
      </c>
      <c r="M178" t="s">
        <v>25</v>
      </c>
      <c r="N178">
        <v>1</v>
      </c>
      <c r="O178" t="s">
        <v>23</v>
      </c>
      <c r="P178">
        <v>96</v>
      </c>
      <c r="Q178" t="s">
        <v>28</v>
      </c>
      <c r="R178">
        <v>199</v>
      </c>
    </row>
    <row r="179" spans="1:18" ht="12.75">
      <c r="A179" t="s">
        <v>30</v>
      </c>
      <c r="B179">
        <v>153</v>
      </c>
      <c r="C179">
        <v>23</v>
      </c>
      <c r="D179">
        <v>168</v>
      </c>
      <c r="E179">
        <v>17</v>
      </c>
      <c r="F179">
        <v>30</v>
      </c>
      <c r="G179">
        <v>45</v>
      </c>
      <c r="H179">
        <v>70</v>
      </c>
      <c r="I179">
        <v>70</v>
      </c>
      <c r="J179" t="s">
        <v>21</v>
      </c>
      <c r="K179">
        <v>1</v>
      </c>
      <c r="L179">
        <v>4000</v>
      </c>
      <c r="M179" t="s">
        <v>25</v>
      </c>
      <c r="N179">
        <v>14</v>
      </c>
      <c r="O179" t="s">
        <v>23</v>
      </c>
      <c r="P179">
        <v>60</v>
      </c>
      <c r="Q179" t="s">
        <v>24</v>
      </c>
      <c r="R179">
        <v>200</v>
      </c>
    </row>
    <row r="180" spans="1:18" ht="12.75">
      <c r="A180" t="s">
        <v>30</v>
      </c>
      <c r="B180">
        <v>172</v>
      </c>
      <c r="C180">
        <v>25</v>
      </c>
      <c r="D180">
        <v>175</v>
      </c>
      <c r="E180">
        <v>16</v>
      </c>
      <c r="F180">
        <v>38</v>
      </c>
      <c r="G180">
        <v>45</v>
      </c>
      <c r="H180">
        <v>91</v>
      </c>
      <c r="I180">
        <v>95</v>
      </c>
      <c r="J180" t="s">
        <v>21</v>
      </c>
      <c r="K180">
        <v>6</v>
      </c>
      <c r="L180">
        <v>5000</v>
      </c>
      <c r="M180" t="s">
        <v>25</v>
      </c>
      <c r="N180">
        <v>30</v>
      </c>
      <c r="O180" t="s">
        <v>35</v>
      </c>
      <c r="P180">
        <v>88</v>
      </c>
      <c r="Q180" t="s">
        <v>32</v>
      </c>
      <c r="R180">
        <v>201</v>
      </c>
    </row>
    <row r="181" spans="1:18" ht="12.75">
      <c r="A181" t="s">
        <v>20</v>
      </c>
      <c r="B181">
        <v>164</v>
      </c>
      <c r="C181">
        <v>24</v>
      </c>
      <c r="D181">
        <v>168</v>
      </c>
      <c r="E181">
        <v>16</v>
      </c>
      <c r="F181">
        <v>32</v>
      </c>
      <c r="G181">
        <v>41</v>
      </c>
      <c r="H181">
        <v>40</v>
      </c>
      <c r="I181">
        <v>50</v>
      </c>
      <c r="J181" t="s">
        <v>29</v>
      </c>
      <c r="K181">
        <v>5</v>
      </c>
      <c r="L181">
        <v>5000</v>
      </c>
      <c r="M181" t="s">
        <v>25</v>
      </c>
      <c r="N181">
        <v>10</v>
      </c>
      <c r="O181" t="s">
        <v>35</v>
      </c>
      <c r="P181">
        <v>70</v>
      </c>
      <c r="Q181" t="s">
        <v>28</v>
      </c>
      <c r="R181">
        <v>202</v>
      </c>
    </row>
    <row r="182" spans="1:18" ht="12.75">
      <c r="A182" t="s">
        <v>30</v>
      </c>
      <c r="B182">
        <v>174</v>
      </c>
      <c r="C182">
        <v>28</v>
      </c>
      <c r="D182">
        <v>181</v>
      </c>
      <c r="E182">
        <v>15</v>
      </c>
      <c r="F182">
        <v>32</v>
      </c>
      <c r="G182">
        <v>50</v>
      </c>
      <c r="H182">
        <v>75</v>
      </c>
      <c r="I182">
        <v>70</v>
      </c>
      <c r="J182" t="s">
        <v>29</v>
      </c>
      <c r="K182">
        <v>12</v>
      </c>
      <c r="L182">
        <v>1500</v>
      </c>
      <c r="M182" t="s">
        <v>25</v>
      </c>
      <c r="N182">
        <v>4</v>
      </c>
      <c r="O182" t="s">
        <v>23</v>
      </c>
      <c r="P182">
        <v>60</v>
      </c>
      <c r="Q182" t="s">
        <v>27</v>
      </c>
      <c r="R182">
        <v>205</v>
      </c>
    </row>
    <row r="183" spans="1:18" ht="12.75">
      <c r="A183" t="s">
        <v>30</v>
      </c>
      <c r="B183">
        <v>157</v>
      </c>
      <c r="C183">
        <v>27</v>
      </c>
      <c r="D183">
        <v>163</v>
      </c>
      <c r="E183">
        <v>17</v>
      </c>
      <c r="F183">
        <v>32</v>
      </c>
      <c r="G183">
        <v>49</v>
      </c>
      <c r="H183">
        <v>80</v>
      </c>
      <c r="I183">
        <v>70</v>
      </c>
      <c r="J183" t="s">
        <v>29</v>
      </c>
      <c r="K183">
        <v>3</v>
      </c>
      <c r="L183">
        <v>200</v>
      </c>
      <c r="M183" t="s">
        <v>25</v>
      </c>
      <c r="N183">
        <v>-1</v>
      </c>
      <c r="O183" t="s">
        <v>23</v>
      </c>
      <c r="P183">
        <v>84</v>
      </c>
      <c r="Q183" t="s">
        <v>24</v>
      </c>
      <c r="R183">
        <v>206</v>
      </c>
    </row>
    <row r="184" spans="1:18" ht="12.75">
      <c r="A184" t="s">
        <v>30</v>
      </c>
      <c r="B184">
        <v>157</v>
      </c>
      <c r="C184">
        <v>23</v>
      </c>
      <c r="D184">
        <v>153</v>
      </c>
      <c r="E184">
        <v>14</v>
      </c>
      <c r="F184">
        <v>28</v>
      </c>
      <c r="G184">
        <v>41</v>
      </c>
      <c r="H184">
        <v>85</v>
      </c>
      <c r="I184">
        <v>8</v>
      </c>
      <c r="J184" t="s">
        <v>33</v>
      </c>
      <c r="K184">
        <v>60</v>
      </c>
      <c r="L184">
        <v>2000</v>
      </c>
      <c r="M184" t="s">
        <v>22</v>
      </c>
      <c r="N184">
        <v>0</v>
      </c>
      <c r="O184" t="s">
        <v>23</v>
      </c>
      <c r="P184">
        <v>84</v>
      </c>
      <c r="Q184" t="s">
        <v>32</v>
      </c>
      <c r="R184">
        <v>208</v>
      </c>
    </row>
    <row r="185" spans="1:18" ht="12.75">
      <c r="A185" t="s">
        <v>30</v>
      </c>
      <c r="B185">
        <v>163</v>
      </c>
      <c r="C185">
        <v>23</v>
      </c>
      <c r="D185">
        <v>157</v>
      </c>
      <c r="E185">
        <v>17</v>
      </c>
      <c r="F185">
        <v>23</v>
      </c>
      <c r="G185">
        <v>51</v>
      </c>
      <c r="H185">
        <v>67</v>
      </c>
      <c r="I185">
        <v>70</v>
      </c>
      <c r="J185" t="s">
        <v>33</v>
      </c>
      <c r="K185">
        <v>17</v>
      </c>
      <c r="L185">
        <v>432</v>
      </c>
      <c r="M185" t="s">
        <v>25</v>
      </c>
      <c r="N185">
        <v>0</v>
      </c>
      <c r="O185" t="s">
        <v>26</v>
      </c>
      <c r="P185">
        <v>73</v>
      </c>
      <c r="Q185" t="s">
        <v>24</v>
      </c>
      <c r="R185">
        <v>209</v>
      </c>
    </row>
    <row r="186" spans="1:18" ht="12.75">
      <c r="A186" t="s">
        <v>30</v>
      </c>
      <c r="B186">
        <v>0</v>
      </c>
      <c r="C186">
        <v>25</v>
      </c>
      <c r="D186">
        <v>0</v>
      </c>
      <c r="E186">
        <v>14</v>
      </c>
      <c r="F186">
        <v>26</v>
      </c>
      <c r="G186">
        <v>-1</v>
      </c>
      <c r="H186">
        <v>8</v>
      </c>
      <c r="I186">
        <v>6</v>
      </c>
      <c r="J186" t="s">
        <v>29</v>
      </c>
      <c r="K186">
        <v>13</v>
      </c>
      <c r="L186">
        <v>3500</v>
      </c>
      <c r="M186" t="s">
        <v>25</v>
      </c>
      <c r="N186">
        <v>2</v>
      </c>
      <c r="O186" t="s">
        <v>26</v>
      </c>
      <c r="P186">
        <v>-1</v>
      </c>
      <c r="Q186" t="s">
        <v>32</v>
      </c>
      <c r="R186">
        <v>210</v>
      </c>
    </row>
    <row r="187" spans="1:18" ht="12.75">
      <c r="A187" t="s">
        <v>30</v>
      </c>
      <c r="B187">
        <v>176</v>
      </c>
      <c r="C187">
        <v>29</v>
      </c>
      <c r="D187">
        <v>179</v>
      </c>
      <c r="E187">
        <v>16</v>
      </c>
      <c r="F187">
        <v>33</v>
      </c>
      <c r="G187">
        <v>57</v>
      </c>
      <c r="H187">
        <v>11</v>
      </c>
      <c r="I187">
        <v>10</v>
      </c>
      <c r="J187" t="s">
        <v>29</v>
      </c>
      <c r="K187">
        <v>15</v>
      </c>
      <c r="L187">
        <v>3600</v>
      </c>
      <c r="M187" t="s">
        <v>22</v>
      </c>
      <c r="N187">
        <v>27</v>
      </c>
      <c r="O187" t="s">
        <v>35</v>
      </c>
      <c r="P187">
        <v>23</v>
      </c>
      <c r="Q187" t="s">
        <v>28</v>
      </c>
      <c r="R187">
        <v>211</v>
      </c>
    </row>
    <row r="188" spans="1:18" ht="12.75">
      <c r="A188" t="s">
        <v>20</v>
      </c>
      <c r="B188">
        <v>156</v>
      </c>
      <c r="C188">
        <v>22</v>
      </c>
      <c r="D188">
        <v>163</v>
      </c>
      <c r="E188">
        <v>12</v>
      </c>
      <c r="F188">
        <v>21</v>
      </c>
      <c r="G188">
        <v>38</v>
      </c>
      <c r="H188">
        <v>75</v>
      </c>
      <c r="I188">
        <v>73</v>
      </c>
      <c r="J188" t="s">
        <v>21</v>
      </c>
      <c r="K188">
        <v>10</v>
      </c>
      <c r="L188">
        <v>4000</v>
      </c>
      <c r="M188" t="s">
        <v>22</v>
      </c>
      <c r="N188">
        <v>5</v>
      </c>
      <c r="O188" t="s">
        <v>23</v>
      </c>
      <c r="P188">
        <v>0</v>
      </c>
      <c r="Q188" t="s">
        <v>27</v>
      </c>
      <c r="R188">
        <v>212</v>
      </c>
    </row>
    <row r="189" spans="1:18" ht="12.75">
      <c r="A189" t="s">
        <v>20</v>
      </c>
      <c r="B189">
        <v>168</v>
      </c>
      <c r="C189">
        <v>22</v>
      </c>
      <c r="D189">
        <v>1</v>
      </c>
      <c r="E189">
        <v>16</v>
      </c>
      <c r="F189">
        <v>36</v>
      </c>
      <c r="G189">
        <v>44</v>
      </c>
      <c r="H189">
        <v>75</v>
      </c>
      <c r="I189">
        <v>70</v>
      </c>
      <c r="J189" t="s">
        <v>33</v>
      </c>
      <c r="K189">
        <v>35</v>
      </c>
      <c r="L189">
        <v>2000</v>
      </c>
      <c r="M189" t="s">
        <v>22</v>
      </c>
      <c r="N189">
        <v>18</v>
      </c>
      <c r="O189" t="s">
        <v>23</v>
      </c>
      <c r="P189">
        <v>76</v>
      </c>
      <c r="Q189" t="s">
        <v>34</v>
      </c>
      <c r="R189">
        <v>213</v>
      </c>
    </row>
    <row r="190" spans="1:18" ht="12.75">
      <c r="A190" t="s">
        <v>20</v>
      </c>
      <c r="B190">
        <v>157</v>
      </c>
      <c r="C190">
        <v>25</v>
      </c>
      <c r="D190">
        <v>1</v>
      </c>
      <c r="E190">
        <v>15</v>
      </c>
      <c r="F190">
        <v>35</v>
      </c>
      <c r="G190">
        <v>14</v>
      </c>
      <c r="H190">
        <v>8</v>
      </c>
      <c r="I190">
        <v>8</v>
      </c>
      <c r="J190" t="s">
        <v>33</v>
      </c>
      <c r="K190">
        <v>40</v>
      </c>
      <c r="L190">
        <v>4</v>
      </c>
      <c r="M190" t="s">
        <v>25</v>
      </c>
      <c r="N190">
        <v>12</v>
      </c>
      <c r="O190" t="s">
        <v>26</v>
      </c>
      <c r="P190">
        <v>69</v>
      </c>
      <c r="Q190" t="s">
        <v>34</v>
      </c>
      <c r="R190">
        <v>214</v>
      </c>
    </row>
    <row r="191" spans="1:18" ht="12.75">
      <c r="A191" t="s">
        <v>20</v>
      </c>
      <c r="B191">
        <v>150</v>
      </c>
      <c r="C191">
        <v>23</v>
      </c>
      <c r="D191">
        <v>150</v>
      </c>
      <c r="E191">
        <v>16</v>
      </c>
      <c r="F191">
        <v>32</v>
      </c>
      <c r="G191">
        <v>44</v>
      </c>
      <c r="H191">
        <v>75</v>
      </c>
      <c r="I191">
        <v>75</v>
      </c>
      <c r="J191" t="s">
        <v>29</v>
      </c>
      <c r="K191">
        <v>-1</v>
      </c>
      <c r="L191">
        <v>-1</v>
      </c>
      <c r="N191">
        <v>9</v>
      </c>
      <c r="O191" t="s">
        <v>23</v>
      </c>
      <c r="P191">
        <v>23</v>
      </c>
      <c r="Q191" t="s">
        <v>34</v>
      </c>
      <c r="R191">
        <v>215</v>
      </c>
    </row>
    <row r="192" spans="1:18" ht="12.75">
      <c r="A192" t="s">
        <v>20</v>
      </c>
      <c r="B192">
        <v>163</v>
      </c>
      <c r="C192">
        <v>23</v>
      </c>
      <c r="D192">
        <v>160</v>
      </c>
      <c r="E192">
        <v>15</v>
      </c>
      <c r="F192">
        <v>34</v>
      </c>
      <c r="G192">
        <v>43</v>
      </c>
      <c r="H192">
        <v>7</v>
      </c>
      <c r="I192">
        <v>7</v>
      </c>
      <c r="J192" t="s">
        <v>21</v>
      </c>
      <c r="K192">
        <v>10</v>
      </c>
      <c r="L192">
        <v>10</v>
      </c>
      <c r="M192" t="s">
        <v>31</v>
      </c>
      <c r="N192">
        <v>6</v>
      </c>
      <c r="O192" t="s">
        <v>23</v>
      </c>
      <c r="P192">
        <v>84</v>
      </c>
      <c r="Q192" t="s">
        <v>32</v>
      </c>
      <c r="R192">
        <v>216</v>
      </c>
    </row>
    <row r="193" spans="1:18" ht="12.75">
      <c r="A193" t="s">
        <v>30</v>
      </c>
      <c r="B193">
        <v>145</v>
      </c>
      <c r="C193">
        <v>25</v>
      </c>
      <c r="D193">
        <v>143</v>
      </c>
      <c r="E193">
        <v>14</v>
      </c>
      <c r="F193">
        <v>29</v>
      </c>
      <c r="G193">
        <v>40</v>
      </c>
      <c r="H193">
        <v>9</v>
      </c>
      <c r="I193">
        <v>7</v>
      </c>
      <c r="J193" t="s">
        <v>29</v>
      </c>
      <c r="K193">
        <v>13</v>
      </c>
      <c r="L193">
        <v>2000</v>
      </c>
      <c r="M193" t="s">
        <v>25</v>
      </c>
      <c r="N193">
        <v>5</v>
      </c>
      <c r="O193" t="s">
        <v>35</v>
      </c>
      <c r="P193">
        <v>108</v>
      </c>
      <c r="Q193" t="s">
        <v>24</v>
      </c>
      <c r="R193">
        <v>217</v>
      </c>
    </row>
    <row r="194" spans="1:18" ht="12.75">
      <c r="A194" t="s">
        <v>20</v>
      </c>
      <c r="B194">
        <v>157</v>
      </c>
      <c r="C194">
        <v>24</v>
      </c>
      <c r="D194">
        <v>158</v>
      </c>
      <c r="E194">
        <v>15</v>
      </c>
      <c r="F194">
        <v>30</v>
      </c>
      <c r="G194">
        <v>41</v>
      </c>
      <c r="H194">
        <v>80</v>
      </c>
      <c r="I194">
        <v>85</v>
      </c>
      <c r="J194" t="s">
        <v>33</v>
      </c>
      <c r="K194">
        <v>42</v>
      </c>
      <c r="L194">
        <v>4000</v>
      </c>
      <c r="M194" t="s">
        <v>31</v>
      </c>
      <c r="N194">
        <v>30</v>
      </c>
      <c r="O194" t="s">
        <v>23</v>
      </c>
      <c r="P194">
        <v>72</v>
      </c>
      <c r="Q194" t="s">
        <v>28</v>
      </c>
      <c r="R194">
        <v>219</v>
      </c>
    </row>
    <row r="195" spans="1:18" ht="12.75">
      <c r="A195" t="s">
        <v>30</v>
      </c>
      <c r="B195">
        <v>164</v>
      </c>
      <c r="C195">
        <v>24</v>
      </c>
      <c r="D195">
        <v>170</v>
      </c>
      <c r="E195">
        <v>16</v>
      </c>
      <c r="F195">
        <v>33</v>
      </c>
      <c r="G195">
        <v>42</v>
      </c>
      <c r="H195">
        <v>97</v>
      </c>
      <c r="I195">
        <v>95</v>
      </c>
      <c r="J195" t="s">
        <v>21</v>
      </c>
      <c r="K195">
        <v>20</v>
      </c>
      <c r="L195">
        <v>600</v>
      </c>
      <c r="M195" t="s">
        <v>25</v>
      </c>
      <c r="N195">
        <v>6</v>
      </c>
      <c r="O195" t="s">
        <v>23</v>
      </c>
      <c r="P195">
        <v>78</v>
      </c>
      <c r="Q195" t="s">
        <v>32</v>
      </c>
      <c r="R195">
        <v>220</v>
      </c>
    </row>
    <row r="196" spans="1:18" ht="12.75">
      <c r="A196" t="s">
        <v>30</v>
      </c>
      <c r="B196">
        <v>156</v>
      </c>
      <c r="C196">
        <v>25</v>
      </c>
      <c r="D196">
        <v>162</v>
      </c>
      <c r="E196">
        <v>20</v>
      </c>
      <c r="F196">
        <v>34</v>
      </c>
      <c r="G196">
        <v>41</v>
      </c>
      <c r="H196">
        <v>90</v>
      </c>
      <c r="I196">
        <v>87</v>
      </c>
      <c r="J196" t="s">
        <v>21</v>
      </c>
      <c r="K196">
        <v>5</v>
      </c>
      <c r="L196">
        <v>3500</v>
      </c>
      <c r="M196" t="s">
        <v>22</v>
      </c>
      <c r="N196">
        <v>12</v>
      </c>
      <c r="O196" t="s">
        <v>35</v>
      </c>
      <c r="P196">
        <v>43</v>
      </c>
      <c r="Q196" t="s">
        <v>24</v>
      </c>
      <c r="R196">
        <v>221</v>
      </c>
    </row>
    <row r="197" spans="1:18" ht="12.75">
      <c r="A197" t="s">
        <v>20</v>
      </c>
      <c r="B197">
        <v>165</v>
      </c>
      <c r="C197">
        <v>24</v>
      </c>
      <c r="D197">
        <v>161</v>
      </c>
      <c r="E197">
        <v>15</v>
      </c>
      <c r="F197">
        <v>30</v>
      </c>
      <c r="G197">
        <v>45</v>
      </c>
      <c r="H197">
        <v>85</v>
      </c>
      <c r="I197">
        <v>71</v>
      </c>
      <c r="J197" t="s">
        <v>21</v>
      </c>
      <c r="K197">
        <v>25</v>
      </c>
      <c r="L197">
        <v>8000</v>
      </c>
      <c r="M197" t="s">
        <v>25</v>
      </c>
      <c r="N197">
        <v>20</v>
      </c>
      <c r="O197" t="s">
        <v>26</v>
      </c>
      <c r="P197">
        <v>64</v>
      </c>
      <c r="Q197" t="s">
        <v>27</v>
      </c>
      <c r="R197">
        <v>222</v>
      </c>
    </row>
    <row r="198" spans="1:18" ht="12.75">
      <c r="A198" t="s">
        <v>20</v>
      </c>
      <c r="B198">
        <v>165</v>
      </c>
      <c r="C198">
        <v>23</v>
      </c>
      <c r="D198">
        <v>67</v>
      </c>
      <c r="E198">
        <v>15</v>
      </c>
      <c r="F198">
        <v>30</v>
      </c>
      <c r="G198">
        <v>-1</v>
      </c>
      <c r="H198">
        <v>17</v>
      </c>
      <c r="I198">
        <v>18</v>
      </c>
      <c r="J198" t="s">
        <v>21</v>
      </c>
      <c r="K198">
        <v>10</v>
      </c>
      <c r="L198">
        <v>4</v>
      </c>
      <c r="M198" t="s">
        <v>25</v>
      </c>
      <c r="N198">
        <v>3</v>
      </c>
      <c r="O198" t="s">
        <v>23</v>
      </c>
      <c r="P198">
        <v>78</v>
      </c>
      <c r="Q198" t="s">
        <v>24</v>
      </c>
      <c r="R198">
        <v>223</v>
      </c>
    </row>
    <row r="199" spans="1:18" ht="12.75">
      <c r="A199" t="s">
        <v>20</v>
      </c>
      <c r="B199">
        <v>163</v>
      </c>
      <c r="C199">
        <v>23</v>
      </c>
      <c r="D199">
        <v>54</v>
      </c>
      <c r="E199">
        <v>15</v>
      </c>
      <c r="F199">
        <v>36</v>
      </c>
      <c r="G199">
        <v>50</v>
      </c>
      <c r="H199">
        <v>70</v>
      </c>
      <c r="I199">
        <v>60</v>
      </c>
      <c r="J199" t="s">
        <v>21</v>
      </c>
      <c r="K199">
        <v>3</v>
      </c>
      <c r="L199">
        <v>3000</v>
      </c>
      <c r="M199" t="s">
        <v>25</v>
      </c>
      <c r="N199">
        <v>1</v>
      </c>
      <c r="O199" t="s">
        <v>23</v>
      </c>
      <c r="P199">
        <v>59</v>
      </c>
      <c r="Q199" t="s">
        <v>24</v>
      </c>
      <c r="R199">
        <v>224</v>
      </c>
    </row>
    <row r="200" spans="1:18" ht="12.75">
      <c r="A200" t="s">
        <v>30</v>
      </c>
      <c r="B200">
        <v>159</v>
      </c>
      <c r="C200">
        <v>25</v>
      </c>
      <c r="D200">
        <v>160</v>
      </c>
      <c r="E200">
        <v>126</v>
      </c>
      <c r="F200">
        <v>28</v>
      </c>
      <c r="G200">
        <v>38</v>
      </c>
      <c r="H200">
        <v>9</v>
      </c>
      <c r="I200">
        <v>9</v>
      </c>
      <c r="J200" t="s">
        <v>29</v>
      </c>
      <c r="K200">
        <v>5</v>
      </c>
      <c r="L200">
        <v>-1</v>
      </c>
      <c r="M200" t="s">
        <v>22</v>
      </c>
      <c r="N200">
        <v>5</v>
      </c>
      <c r="O200" t="s">
        <v>23</v>
      </c>
      <c r="P200">
        <v>92</v>
      </c>
      <c r="R200">
        <v>225</v>
      </c>
    </row>
    <row r="201" spans="1:18" ht="12.75">
      <c r="A201" t="s">
        <v>20</v>
      </c>
      <c r="B201">
        <v>165</v>
      </c>
      <c r="C201">
        <v>25</v>
      </c>
      <c r="D201">
        <v>166</v>
      </c>
      <c r="E201">
        <v>15</v>
      </c>
      <c r="F201">
        <v>32</v>
      </c>
      <c r="G201">
        <v>41</v>
      </c>
      <c r="H201">
        <v>70</v>
      </c>
      <c r="I201">
        <v>80</v>
      </c>
      <c r="J201" t="s">
        <v>29</v>
      </c>
      <c r="K201">
        <v>35</v>
      </c>
      <c r="L201">
        <v>2000</v>
      </c>
      <c r="M201" t="s">
        <v>22</v>
      </c>
      <c r="N201">
        <v>30</v>
      </c>
      <c r="O201" t="s">
        <v>23</v>
      </c>
      <c r="P201">
        <v>65</v>
      </c>
      <c r="Q201" t="s">
        <v>27</v>
      </c>
      <c r="R201">
        <v>227</v>
      </c>
    </row>
    <row r="202" spans="1:18" ht="12.75">
      <c r="A202" t="s">
        <v>20</v>
      </c>
      <c r="B202">
        <v>154</v>
      </c>
      <c r="C202">
        <v>6</v>
      </c>
      <c r="D202">
        <v>154</v>
      </c>
      <c r="E202">
        <v>14</v>
      </c>
      <c r="F202">
        <v>30</v>
      </c>
      <c r="G202">
        <v>31</v>
      </c>
      <c r="H202">
        <v>6</v>
      </c>
      <c r="I202">
        <v>5</v>
      </c>
      <c r="K202">
        <v>10</v>
      </c>
      <c r="L202">
        <v>2000</v>
      </c>
      <c r="M202" t="s">
        <v>22</v>
      </c>
      <c r="N202">
        <v>0</v>
      </c>
      <c r="O202" t="s">
        <v>23</v>
      </c>
      <c r="P202">
        <v>60</v>
      </c>
      <c r="Q202" t="s">
        <v>27</v>
      </c>
      <c r="R202">
        <v>230</v>
      </c>
    </row>
    <row r="203" spans="1:18" ht="12.75">
      <c r="A203" t="s">
        <v>20</v>
      </c>
      <c r="B203">
        <v>161</v>
      </c>
      <c r="C203">
        <v>23</v>
      </c>
      <c r="D203">
        <v>156</v>
      </c>
      <c r="E203">
        <v>14</v>
      </c>
      <c r="F203">
        <v>28</v>
      </c>
      <c r="G203">
        <v>41</v>
      </c>
      <c r="H203">
        <v>64</v>
      </c>
      <c r="I203">
        <v>63</v>
      </c>
      <c r="J203" t="s">
        <v>29</v>
      </c>
      <c r="K203">
        <v>30</v>
      </c>
      <c r="L203">
        <v>450</v>
      </c>
      <c r="M203" t="s">
        <v>22</v>
      </c>
      <c r="N203">
        <v>3</v>
      </c>
      <c r="O203" t="s">
        <v>23</v>
      </c>
      <c r="P203">
        <v>64</v>
      </c>
      <c r="Q203" t="s">
        <v>27</v>
      </c>
      <c r="R203">
        <v>231</v>
      </c>
    </row>
    <row r="204" spans="1:18" ht="12.75">
      <c r="A204" t="s">
        <v>20</v>
      </c>
      <c r="B204">
        <v>166</v>
      </c>
      <c r="C204">
        <v>25</v>
      </c>
      <c r="D204">
        <v>172</v>
      </c>
      <c r="E204">
        <v>15</v>
      </c>
      <c r="F204">
        <v>24</v>
      </c>
      <c r="G204">
        <v>43</v>
      </c>
      <c r="H204">
        <v>90</v>
      </c>
      <c r="I204">
        <v>92</v>
      </c>
      <c r="J204" t="s">
        <v>29</v>
      </c>
      <c r="K204">
        <v>17</v>
      </c>
      <c r="L204">
        <v>6000</v>
      </c>
      <c r="M204" t="s">
        <v>31</v>
      </c>
      <c r="N204">
        <v>5</v>
      </c>
      <c r="O204" t="s">
        <v>23</v>
      </c>
      <c r="P204">
        <v>14</v>
      </c>
      <c r="Q204" t="s">
        <v>27</v>
      </c>
      <c r="R204">
        <v>232</v>
      </c>
    </row>
    <row r="205" spans="1:18" ht="12.75">
      <c r="A205" t="s">
        <v>20</v>
      </c>
      <c r="B205">
        <v>176</v>
      </c>
      <c r="C205">
        <v>24</v>
      </c>
      <c r="D205">
        <v>163</v>
      </c>
      <c r="E205">
        <v>17</v>
      </c>
      <c r="F205">
        <v>34</v>
      </c>
      <c r="G205">
        <v>41</v>
      </c>
      <c r="H205">
        <v>65</v>
      </c>
      <c r="I205">
        <v>70</v>
      </c>
      <c r="J205" t="s">
        <v>29</v>
      </c>
      <c r="K205">
        <v>15</v>
      </c>
      <c r="L205">
        <v>8000</v>
      </c>
      <c r="M205" t="s">
        <v>25</v>
      </c>
      <c r="N205">
        <v>24</v>
      </c>
      <c r="O205" t="s">
        <v>23</v>
      </c>
      <c r="P205">
        <v>130</v>
      </c>
      <c r="Q205" t="s">
        <v>32</v>
      </c>
      <c r="R205">
        <v>233</v>
      </c>
    </row>
    <row r="206" spans="1:18" ht="12.75">
      <c r="A206" t="s">
        <v>20</v>
      </c>
      <c r="B206">
        <v>160</v>
      </c>
      <c r="C206">
        <v>22</v>
      </c>
      <c r="D206">
        <v>150</v>
      </c>
      <c r="E206">
        <v>16</v>
      </c>
      <c r="F206">
        <v>31</v>
      </c>
      <c r="G206">
        <v>41</v>
      </c>
      <c r="H206">
        <v>80</v>
      </c>
      <c r="I206">
        <v>80</v>
      </c>
      <c r="J206" t="s">
        <v>21</v>
      </c>
      <c r="K206">
        <v>10</v>
      </c>
      <c r="L206">
        <v>20</v>
      </c>
      <c r="M206" t="s">
        <v>31</v>
      </c>
      <c r="N206">
        <v>5</v>
      </c>
      <c r="O206" t="s">
        <v>23</v>
      </c>
      <c r="P206">
        <v>32</v>
      </c>
      <c r="Q206" t="s">
        <v>34</v>
      </c>
      <c r="R206">
        <v>234</v>
      </c>
    </row>
    <row r="207" spans="1:18" ht="12.75">
      <c r="A207" t="s">
        <v>30</v>
      </c>
      <c r="B207">
        <v>166</v>
      </c>
      <c r="C207">
        <v>26</v>
      </c>
      <c r="D207">
        <v>152</v>
      </c>
      <c r="E207">
        <v>20</v>
      </c>
      <c r="F207">
        <v>37</v>
      </c>
      <c r="G207">
        <v>45</v>
      </c>
      <c r="H207">
        <v>110</v>
      </c>
      <c r="I207">
        <v>130</v>
      </c>
      <c r="J207" t="s">
        <v>21</v>
      </c>
      <c r="K207">
        <v>0</v>
      </c>
      <c r="L207">
        <v>5000</v>
      </c>
      <c r="M207" t="s">
        <v>25</v>
      </c>
      <c r="N207">
        <v>2</v>
      </c>
      <c r="O207" t="s">
        <v>23</v>
      </c>
      <c r="P207">
        <v>100</v>
      </c>
      <c r="Q207" t="s">
        <v>28</v>
      </c>
      <c r="R207">
        <v>237</v>
      </c>
    </row>
    <row r="208" spans="1:18" ht="12.75">
      <c r="A208" t="s">
        <v>30</v>
      </c>
      <c r="B208">
        <v>156</v>
      </c>
      <c r="C208">
        <v>22</v>
      </c>
      <c r="D208">
        <v>164</v>
      </c>
      <c r="E208">
        <v>15</v>
      </c>
      <c r="F208">
        <v>28</v>
      </c>
      <c r="G208">
        <v>38</v>
      </c>
      <c r="H208">
        <v>75</v>
      </c>
      <c r="I208">
        <v>55</v>
      </c>
      <c r="J208" t="s">
        <v>21</v>
      </c>
      <c r="K208">
        <v>25</v>
      </c>
      <c r="L208">
        <v>5000</v>
      </c>
      <c r="M208" t="s">
        <v>25</v>
      </c>
      <c r="N208">
        <v>8</v>
      </c>
      <c r="O208" t="s">
        <v>35</v>
      </c>
      <c r="P208">
        <v>60</v>
      </c>
      <c r="Q208" t="s">
        <v>32</v>
      </c>
      <c r="R208">
        <v>239</v>
      </c>
    </row>
    <row r="209" spans="1:18" ht="12.75">
      <c r="A209" t="s">
        <v>20</v>
      </c>
      <c r="B209">
        <v>171</v>
      </c>
      <c r="C209">
        <v>24</v>
      </c>
      <c r="D209">
        <v>67</v>
      </c>
      <c r="E209">
        <v>16</v>
      </c>
      <c r="F209">
        <v>32</v>
      </c>
      <c r="G209">
        <v>45</v>
      </c>
      <c r="H209">
        <v>90</v>
      </c>
      <c r="I209">
        <v>95</v>
      </c>
      <c r="J209" t="s">
        <v>29</v>
      </c>
      <c r="K209">
        <v>20</v>
      </c>
      <c r="L209">
        <v>5000</v>
      </c>
      <c r="M209" t="s">
        <v>22</v>
      </c>
      <c r="N209">
        <v>3</v>
      </c>
      <c r="O209" t="s">
        <v>23</v>
      </c>
      <c r="P209">
        <v>90</v>
      </c>
      <c r="Q209" t="s">
        <v>28</v>
      </c>
      <c r="R209">
        <v>240</v>
      </c>
    </row>
    <row r="210" spans="1:18" ht="12.75">
      <c r="A210" t="s">
        <v>30</v>
      </c>
      <c r="B210">
        <v>178</v>
      </c>
      <c r="C210">
        <v>26</v>
      </c>
      <c r="D210">
        <v>78</v>
      </c>
      <c r="E210">
        <v>17</v>
      </c>
      <c r="F210">
        <v>39</v>
      </c>
      <c r="G210">
        <v>51</v>
      </c>
      <c r="H210">
        <v>90</v>
      </c>
      <c r="I210">
        <v>70</v>
      </c>
      <c r="J210" t="s">
        <v>21</v>
      </c>
      <c r="K210">
        <v>5</v>
      </c>
      <c r="L210">
        <v>2000</v>
      </c>
      <c r="M210" t="s">
        <v>22</v>
      </c>
      <c r="N210">
        <v>12</v>
      </c>
      <c r="O210" t="s">
        <v>35</v>
      </c>
      <c r="P210">
        <v>48</v>
      </c>
      <c r="Q210" t="s">
        <v>28</v>
      </c>
      <c r="R210">
        <v>242</v>
      </c>
    </row>
    <row r="211" spans="1:18" ht="12.75">
      <c r="A211" t="s">
        <v>30</v>
      </c>
      <c r="B211">
        <v>150</v>
      </c>
      <c r="C211">
        <v>25</v>
      </c>
      <c r="D211">
        <v>151</v>
      </c>
      <c r="E211">
        <v>18</v>
      </c>
      <c r="F211">
        <v>34</v>
      </c>
      <c r="G211">
        <v>40</v>
      </c>
      <c r="H211">
        <v>90</v>
      </c>
      <c r="I211">
        <v>100</v>
      </c>
      <c r="J211" t="s">
        <v>21</v>
      </c>
      <c r="K211">
        <v>20</v>
      </c>
      <c r="L211">
        <v>200</v>
      </c>
      <c r="M211" t="s">
        <v>22</v>
      </c>
      <c r="N211">
        <v>5</v>
      </c>
      <c r="O211" t="s">
        <v>26</v>
      </c>
      <c r="P211">
        <v>76</v>
      </c>
      <c r="Q211" t="s">
        <v>28</v>
      </c>
      <c r="R211">
        <v>243</v>
      </c>
    </row>
    <row r="212" spans="1:18" ht="12.75">
      <c r="A212" t="s">
        <v>30</v>
      </c>
      <c r="B212">
        <v>164</v>
      </c>
      <c r="C212">
        <v>24</v>
      </c>
      <c r="D212">
        <v>171</v>
      </c>
      <c r="E212">
        <v>14</v>
      </c>
      <c r="F212">
        <v>29</v>
      </c>
      <c r="G212">
        <v>44</v>
      </c>
      <c r="H212">
        <v>80</v>
      </c>
      <c r="I212">
        <v>90</v>
      </c>
      <c r="J212" t="s">
        <v>29</v>
      </c>
      <c r="K212">
        <v>13</v>
      </c>
      <c r="L212">
        <v>3000</v>
      </c>
      <c r="M212" t="s">
        <v>25</v>
      </c>
      <c r="N212">
        <v>3</v>
      </c>
      <c r="O212" t="s">
        <v>35</v>
      </c>
      <c r="P212">
        <v>75</v>
      </c>
      <c r="Q212" t="s">
        <v>32</v>
      </c>
      <c r="R212">
        <v>244</v>
      </c>
    </row>
    <row r="213" spans="1:18" ht="12.75">
      <c r="A213" t="s">
        <v>20</v>
      </c>
      <c r="B213">
        <v>166</v>
      </c>
      <c r="C213">
        <v>24</v>
      </c>
      <c r="D213">
        <v>65</v>
      </c>
      <c r="E213">
        <v>18</v>
      </c>
      <c r="F213">
        <v>43</v>
      </c>
      <c r="G213">
        <v>123</v>
      </c>
      <c r="H213">
        <v>90</v>
      </c>
      <c r="I213">
        <v>75</v>
      </c>
      <c r="J213" t="s">
        <v>29</v>
      </c>
      <c r="K213">
        <v>20</v>
      </c>
      <c r="L213">
        <v>0</v>
      </c>
      <c r="M213" t="s">
        <v>25</v>
      </c>
      <c r="N213">
        <v>13</v>
      </c>
      <c r="O213" t="s">
        <v>23</v>
      </c>
      <c r="P213">
        <v>60</v>
      </c>
      <c r="Q213" t="s">
        <v>32</v>
      </c>
      <c r="R213">
        <v>246</v>
      </c>
    </row>
    <row r="214" spans="1:18" ht="12.75">
      <c r="A214" t="s">
        <v>30</v>
      </c>
      <c r="B214">
        <v>163</v>
      </c>
      <c r="C214">
        <v>24</v>
      </c>
      <c r="D214">
        <v>164</v>
      </c>
      <c r="E214">
        <v>16</v>
      </c>
      <c r="F214">
        <v>35</v>
      </c>
      <c r="G214">
        <v>44</v>
      </c>
      <c r="H214">
        <v>90</v>
      </c>
      <c r="I214">
        <v>80</v>
      </c>
      <c r="J214" t="s">
        <v>29</v>
      </c>
      <c r="K214">
        <v>20</v>
      </c>
      <c r="L214">
        <v>400</v>
      </c>
      <c r="M214" t="s">
        <v>25</v>
      </c>
      <c r="N214">
        <v>4</v>
      </c>
      <c r="O214" t="s">
        <v>23</v>
      </c>
      <c r="P214">
        <v>55</v>
      </c>
      <c r="Q214" t="s">
        <v>24</v>
      </c>
      <c r="R214">
        <v>247</v>
      </c>
    </row>
    <row r="215" spans="1:18" ht="12.75">
      <c r="A215" t="s">
        <v>20</v>
      </c>
      <c r="B215">
        <v>158</v>
      </c>
      <c r="C215">
        <v>23</v>
      </c>
      <c r="D215">
        <v>67</v>
      </c>
      <c r="E215">
        <v>6</v>
      </c>
      <c r="F215">
        <v>11</v>
      </c>
      <c r="G215">
        <v>41</v>
      </c>
      <c r="H215">
        <v>70</v>
      </c>
      <c r="I215">
        <v>75</v>
      </c>
      <c r="J215" t="s">
        <v>21</v>
      </c>
      <c r="K215">
        <v>25</v>
      </c>
      <c r="L215">
        <v>400</v>
      </c>
      <c r="M215" t="s">
        <v>22</v>
      </c>
      <c r="N215">
        <v>3</v>
      </c>
      <c r="O215" t="s">
        <v>23</v>
      </c>
      <c r="P215">
        <v>45</v>
      </c>
      <c r="Q215" t="s">
        <v>28</v>
      </c>
      <c r="R215">
        <v>248</v>
      </c>
    </row>
    <row r="216" spans="1:18" ht="12.75">
      <c r="A216" t="s">
        <v>20</v>
      </c>
      <c r="B216">
        <v>144</v>
      </c>
      <c r="C216">
        <v>22</v>
      </c>
      <c r="D216">
        <v>143</v>
      </c>
      <c r="E216">
        <v>15</v>
      </c>
      <c r="F216">
        <v>29</v>
      </c>
      <c r="G216">
        <v>39</v>
      </c>
      <c r="H216">
        <v>80</v>
      </c>
      <c r="I216">
        <v>80</v>
      </c>
      <c r="J216" t="s">
        <v>33</v>
      </c>
      <c r="K216">
        <v>20</v>
      </c>
      <c r="L216">
        <v>5000</v>
      </c>
      <c r="M216" t="s">
        <v>25</v>
      </c>
      <c r="N216">
        <v>8</v>
      </c>
      <c r="O216" t="s">
        <v>23</v>
      </c>
      <c r="P216">
        <v>73</v>
      </c>
      <c r="Q216" t="s">
        <v>27</v>
      </c>
      <c r="R216">
        <v>249</v>
      </c>
    </row>
    <row r="217" spans="1:18" ht="12.75">
      <c r="A217" t="s">
        <v>30</v>
      </c>
      <c r="B217">
        <v>170</v>
      </c>
      <c r="C217">
        <v>25</v>
      </c>
      <c r="D217">
        <v>166</v>
      </c>
      <c r="E217">
        <v>18</v>
      </c>
      <c r="F217">
        <v>43</v>
      </c>
      <c r="G217">
        <v>66</v>
      </c>
      <c r="H217">
        <v>70</v>
      </c>
      <c r="I217">
        <v>78</v>
      </c>
      <c r="J217" t="s">
        <v>21</v>
      </c>
      <c r="K217">
        <v>6</v>
      </c>
      <c r="L217">
        <v>3000</v>
      </c>
      <c r="M217" t="s">
        <v>22</v>
      </c>
      <c r="N217">
        <v>17</v>
      </c>
      <c r="O217" t="s">
        <v>35</v>
      </c>
      <c r="P217">
        <v>48</v>
      </c>
      <c r="R217">
        <v>250</v>
      </c>
    </row>
    <row r="218" spans="1:18" ht="12.75">
      <c r="A218" t="s">
        <v>30</v>
      </c>
      <c r="B218">
        <v>154</v>
      </c>
      <c r="C218">
        <v>89</v>
      </c>
      <c r="D218">
        <v>28</v>
      </c>
      <c r="E218">
        <v>47</v>
      </c>
      <c r="F218">
        <v>25</v>
      </c>
      <c r="G218">
        <v>1</v>
      </c>
      <c r="H218">
        <v>193</v>
      </c>
      <c r="I218">
        <v>13</v>
      </c>
      <c r="J218" t="s">
        <v>21</v>
      </c>
      <c r="K218">
        <v>55</v>
      </c>
      <c r="L218">
        <v>99</v>
      </c>
      <c r="M218" t="s">
        <v>31</v>
      </c>
      <c r="N218">
        <v>66</v>
      </c>
      <c r="O218" t="s">
        <v>26</v>
      </c>
      <c r="P218">
        <v>120</v>
      </c>
      <c r="Q218" t="s">
        <v>24</v>
      </c>
      <c r="R218">
        <v>251</v>
      </c>
    </row>
    <row r="226" ht="12.75">
      <c r="D226">
        <f>218/36</f>
        <v>6.055555555555555</v>
      </c>
    </row>
  </sheetData>
  <autoFilter ref="A1:R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447"/>
  <sheetViews>
    <sheetView zoomScale="125" zoomScaleNormal="125" workbookViewId="0" topLeftCell="A1230">
      <selection activeCell="HK1" sqref="HK1:IV16384"/>
    </sheetView>
  </sheetViews>
  <sheetFormatPr defaultColWidth="11.00390625" defaultRowHeight="12.75"/>
  <cols>
    <col min="1" max="1" width="16.00390625" style="0" customWidth="1"/>
    <col min="2" max="2" width="16.875" style="4" customWidth="1"/>
    <col min="3" max="3" width="8.625" style="0" customWidth="1"/>
    <col min="4" max="4" width="16.875" style="4" customWidth="1"/>
    <col min="5" max="5" width="8.625" style="0" customWidth="1"/>
    <col min="6" max="6" width="16.875" style="4" customWidth="1"/>
    <col min="7" max="7" width="8.625" style="0" customWidth="1"/>
    <col min="24" max="24" width="8.625" style="0" customWidth="1"/>
    <col min="26" max="26" width="8.125" style="0" customWidth="1"/>
  </cols>
  <sheetData>
    <row r="1" spans="1:218" ht="12.75">
      <c r="A1" t="s">
        <v>3</v>
      </c>
      <c r="B1" t="s">
        <v>20</v>
      </c>
      <c r="C1" t="s">
        <v>20</v>
      </c>
      <c r="D1" t="s">
        <v>20</v>
      </c>
      <c r="E1" t="s">
        <v>20</v>
      </c>
      <c r="F1" t="s">
        <v>20</v>
      </c>
      <c r="G1" t="s">
        <v>30</v>
      </c>
      <c r="H1" t="s">
        <v>20</v>
      </c>
      <c r="I1" t="s">
        <v>20</v>
      </c>
      <c r="J1" t="s">
        <v>20</v>
      </c>
      <c r="K1" t="s">
        <v>30</v>
      </c>
      <c r="L1" t="s">
        <v>30</v>
      </c>
      <c r="M1" t="s">
        <v>30</v>
      </c>
      <c r="N1" t="s">
        <v>20</v>
      </c>
      <c r="O1" t="s">
        <v>30</v>
      </c>
      <c r="P1" t="s">
        <v>30</v>
      </c>
      <c r="Q1" t="s">
        <v>30</v>
      </c>
      <c r="R1" t="s">
        <v>20</v>
      </c>
      <c r="S1" t="s">
        <v>20</v>
      </c>
      <c r="T1" t="s">
        <v>30</v>
      </c>
      <c r="U1" t="s">
        <v>20</v>
      </c>
      <c r="V1" t="s">
        <v>20</v>
      </c>
      <c r="W1" t="s">
        <v>30</v>
      </c>
      <c r="X1" t="s">
        <v>20</v>
      </c>
      <c r="Y1" t="s">
        <v>20</v>
      </c>
      <c r="Z1" t="s">
        <v>20</v>
      </c>
      <c r="AA1" t="s">
        <v>30</v>
      </c>
      <c r="AB1" t="s">
        <v>30</v>
      </c>
      <c r="AC1" t="s">
        <v>20</v>
      </c>
      <c r="AD1" t="s">
        <v>30</v>
      </c>
      <c r="AE1" t="s">
        <v>30</v>
      </c>
      <c r="AF1" t="s">
        <v>20</v>
      </c>
      <c r="AG1" t="s">
        <v>30</v>
      </c>
      <c r="AH1" t="s">
        <v>20</v>
      </c>
      <c r="AI1" t="s">
        <v>20</v>
      </c>
      <c r="AJ1" t="s">
        <v>20</v>
      </c>
      <c r="AK1" t="s">
        <v>30</v>
      </c>
      <c r="AL1" t="s">
        <v>30</v>
      </c>
      <c r="AM1" t="s">
        <v>30</v>
      </c>
      <c r="AN1" t="s">
        <v>20</v>
      </c>
      <c r="AO1" t="s">
        <v>20</v>
      </c>
      <c r="AP1" t="s">
        <v>20</v>
      </c>
      <c r="AQ1" t="s">
        <v>20</v>
      </c>
      <c r="AR1" t="s">
        <v>20</v>
      </c>
      <c r="AS1" t="s">
        <v>30</v>
      </c>
      <c r="AT1" t="s">
        <v>20</v>
      </c>
      <c r="AU1" t="s">
        <v>20</v>
      </c>
      <c r="AV1" t="s">
        <v>30</v>
      </c>
      <c r="AW1" t="s">
        <v>20</v>
      </c>
      <c r="AX1" t="s">
        <v>20</v>
      </c>
      <c r="AY1" t="s">
        <v>30</v>
      </c>
      <c r="AZ1" t="s">
        <v>20</v>
      </c>
      <c r="BA1" t="s">
        <v>20</v>
      </c>
      <c r="BB1" t="s">
        <v>30</v>
      </c>
      <c r="BC1" t="s">
        <v>30</v>
      </c>
      <c r="BD1" t="s">
        <v>30</v>
      </c>
      <c r="BE1" t="s">
        <v>20</v>
      </c>
      <c r="BF1" t="s">
        <v>20</v>
      </c>
      <c r="BG1" t="s">
        <v>20</v>
      </c>
      <c r="BH1" t="s">
        <v>20</v>
      </c>
      <c r="BI1" t="s">
        <v>20</v>
      </c>
      <c r="BJ1" t="s">
        <v>20</v>
      </c>
      <c r="BK1" t="s">
        <v>20</v>
      </c>
      <c r="BL1" t="s">
        <v>30</v>
      </c>
      <c r="BM1" t="s">
        <v>20</v>
      </c>
      <c r="BN1" t="s">
        <v>30</v>
      </c>
      <c r="BO1" t="s">
        <v>20</v>
      </c>
      <c r="BP1" t="s">
        <v>20</v>
      </c>
      <c r="BQ1" t="s">
        <v>20</v>
      </c>
      <c r="BR1" t="s">
        <v>20</v>
      </c>
      <c r="BS1" t="s">
        <v>20</v>
      </c>
      <c r="BT1" t="s">
        <v>30</v>
      </c>
      <c r="BU1" t="s">
        <v>30</v>
      </c>
      <c r="BV1" t="s">
        <v>30</v>
      </c>
      <c r="BW1" t="s">
        <v>20</v>
      </c>
      <c r="BX1" t="s">
        <v>20</v>
      </c>
      <c r="BY1" t="s">
        <v>20</v>
      </c>
      <c r="BZ1" t="s">
        <v>30</v>
      </c>
      <c r="CA1" t="s">
        <v>30</v>
      </c>
      <c r="CB1" t="s">
        <v>30</v>
      </c>
      <c r="CC1" t="s">
        <v>20</v>
      </c>
      <c r="CD1" t="s">
        <v>30</v>
      </c>
      <c r="CE1" t="s">
        <v>20</v>
      </c>
      <c r="CF1" t="s">
        <v>20</v>
      </c>
      <c r="CG1" t="s">
        <v>30</v>
      </c>
      <c r="CH1" t="s">
        <v>30</v>
      </c>
      <c r="CI1" t="s">
        <v>30</v>
      </c>
      <c r="CJ1" t="s">
        <v>20</v>
      </c>
      <c r="CK1" t="s">
        <v>20</v>
      </c>
      <c r="CL1" t="s">
        <v>20</v>
      </c>
      <c r="CM1" t="s">
        <v>30</v>
      </c>
      <c r="CN1" t="s">
        <v>30</v>
      </c>
      <c r="CO1" t="s">
        <v>20</v>
      </c>
      <c r="CP1" t="s">
        <v>20</v>
      </c>
      <c r="CQ1" t="s">
        <v>30</v>
      </c>
      <c r="CR1" t="s">
        <v>20</v>
      </c>
      <c r="CS1" t="s">
        <v>30</v>
      </c>
      <c r="CT1" t="s">
        <v>30</v>
      </c>
      <c r="CU1" t="s">
        <v>30</v>
      </c>
      <c r="CV1" t="s">
        <v>30</v>
      </c>
      <c r="CW1" t="s">
        <v>20</v>
      </c>
      <c r="CX1" t="s">
        <v>20</v>
      </c>
      <c r="CY1" t="s">
        <v>20</v>
      </c>
      <c r="CZ1" t="s">
        <v>30</v>
      </c>
      <c r="DA1" t="s">
        <v>30</v>
      </c>
      <c r="DB1" t="s">
        <v>20</v>
      </c>
      <c r="DC1" t="s">
        <v>20</v>
      </c>
      <c r="DD1" t="s">
        <v>30</v>
      </c>
      <c r="DE1" t="s">
        <v>20</v>
      </c>
      <c r="DF1" t="s">
        <v>30</v>
      </c>
      <c r="DG1" t="s">
        <v>30</v>
      </c>
      <c r="DH1" t="s">
        <v>30</v>
      </c>
      <c r="DI1" t="s">
        <v>30</v>
      </c>
      <c r="DJ1" t="s">
        <v>20</v>
      </c>
      <c r="DK1" t="s">
        <v>20</v>
      </c>
      <c r="DL1" t="s">
        <v>20</v>
      </c>
      <c r="DM1" t="s">
        <v>30</v>
      </c>
      <c r="DN1" t="s">
        <v>20</v>
      </c>
      <c r="DO1" t="s">
        <v>20</v>
      </c>
      <c r="DP1" t="s">
        <v>20</v>
      </c>
      <c r="DQ1" t="s">
        <v>20</v>
      </c>
      <c r="DR1" t="s">
        <v>20</v>
      </c>
      <c r="DS1" t="s">
        <v>20</v>
      </c>
      <c r="DT1" t="s">
        <v>30</v>
      </c>
      <c r="DU1" t="s">
        <v>30</v>
      </c>
      <c r="DV1" t="s">
        <v>20</v>
      </c>
      <c r="DW1" t="s">
        <v>20</v>
      </c>
      <c r="DX1" t="s">
        <v>20</v>
      </c>
      <c r="DY1" t="s">
        <v>30</v>
      </c>
      <c r="DZ1" t="s">
        <v>30</v>
      </c>
      <c r="EA1" t="s">
        <v>30</v>
      </c>
      <c r="EB1" t="s">
        <v>30</v>
      </c>
      <c r="EC1" t="s">
        <v>20</v>
      </c>
      <c r="ED1" t="s">
        <v>30</v>
      </c>
      <c r="EE1" t="s">
        <v>20</v>
      </c>
      <c r="EF1" t="s">
        <v>30</v>
      </c>
      <c r="EG1" t="s">
        <v>30</v>
      </c>
      <c r="EH1" t="s">
        <v>20</v>
      </c>
      <c r="EI1" t="s">
        <v>30</v>
      </c>
      <c r="EJ1" t="s">
        <v>20</v>
      </c>
      <c r="EK1" t="s">
        <v>20</v>
      </c>
      <c r="EL1" t="s">
        <v>30</v>
      </c>
      <c r="EM1" t="s">
        <v>30</v>
      </c>
      <c r="EN1" t="s">
        <v>20</v>
      </c>
      <c r="EO1" t="s">
        <v>20</v>
      </c>
      <c r="EP1" t="s">
        <v>20</v>
      </c>
      <c r="EQ1" t="s">
        <v>30</v>
      </c>
      <c r="ER1" t="s">
        <v>20</v>
      </c>
      <c r="ES1" t="s">
        <v>20</v>
      </c>
      <c r="ET1" t="s">
        <v>20</v>
      </c>
      <c r="EU1" t="s">
        <v>20</v>
      </c>
      <c r="EV1" t="s">
        <v>30</v>
      </c>
      <c r="EW1" t="s">
        <v>30</v>
      </c>
      <c r="EX1" t="s">
        <v>20</v>
      </c>
      <c r="EY1" t="s">
        <v>20</v>
      </c>
      <c r="EZ1" t="s">
        <v>20</v>
      </c>
      <c r="FA1" t="s">
        <v>30</v>
      </c>
      <c r="FB1" t="s">
        <v>20</v>
      </c>
      <c r="FC1" t="s">
        <v>30</v>
      </c>
      <c r="FD1" t="s">
        <v>20</v>
      </c>
      <c r="FE1" t="s">
        <v>30</v>
      </c>
      <c r="FF1" t="s">
        <v>20</v>
      </c>
      <c r="FG1" t="s">
        <v>20</v>
      </c>
      <c r="FH1" t="s">
        <v>20</v>
      </c>
      <c r="FI1" t="s">
        <v>30</v>
      </c>
      <c r="FJ1" t="s">
        <v>20</v>
      </c>
      <c r="FK1" t="s">
        <v>30</v>
      </c>
      <c r="FL1" t="s">
        <v>20</v>
      </c>
      <c r="FM1" t="s">
        <v>20</v>
      </c>
      <c r="FN1" t="s">
        <v>20</v>
      </c>
      <c r="FO1" t="s">
        <v>30</v>
      </c>
      <c r="FP1" t="s">
        <v>20</v>
      </c>
      <c r="FQ1" t="s">
        <v>20</v>
      </c>
      <c r="FR1" t="s">
        <v>20</v>
      </c>
      <c r="FS1" t="s">
        <v>20</v>
      </c>
      <c r="FT1" t="s">
        <v>30</v>
      </c>
      <c r="FU1" t="s">
        <v>30</v>
      </c>
      <c r="FV1" t="s">
        <v>20</v>
      </c>
      <c r="FW1" t="s">
        <v>30</v>
      </c>
      <c r="FX1" t="s">
        <v>30</v>
      </c>
      <c r="FY1" t="s">
        <v>20</v>
      </c>
      <c r="FZ1" t="s">
        <v>30</v>
      </c>
      <c r="GA1" t="s">
        <v>30</v>
      </c>
      <c r="GB1" t="s">
        <v>30</v>
      </c>
      <c r="GC1" t="s">
        <v>30</v>
      </c>
      <c r="GD1" t="s">
        <v>30</v>
      </c>
      <c r="GE1" t="s">
        <v>30</v>
      </c>
      <c r="GF1" t="s">
        <v>20</v>
      </c>
      <c r="GG1" t="s">
        <v>20</v>
      </c>
      <c r="GH1" t="s">
        <v>20</v>
      </c>
      <c r="GI1" t="s">
        <v>20</v>
      </c>
      <c r="GJ1" t="s">
        <v>20</v>
      </c>
      <c r="GK1" t="s">
        <v>30</v>
      </c>
      <c r="GL1" t="s">
        <v>20</v>
      </c>
      <c r="GM1" t="s">
        <v>30</v>
      </c>
      <c r="GN1" t="s">
        <v>30</v>
      </c>
      <c r="GO1" t="s">
        <v>20</v>
      </c>
      <c r="GP1" t="s">
        <v>20</v>
      </c>
      <c r="GQ1" t="s">
        <v>20</v>
      </c>
      <c r="GR1" t="s">
        <v>30</v>
      </c>
      <c r="GS1" t="s">
        <v>20</v>
      </c>
      <c r="GT1" t="s">
        <v>20</v>
      </c>
      <c r="GU1" t="s">
        <v>20</v>
      </c>
      <c r="GV1" t="s">
        <v>20</v>
      </c>
      <c r="GW1" t="s">
        <v>20</v>
      </c>
      <c r="GX1" t="s">
        <v>20</v>
      </c>
      <c r="GY1" t="s">
        <v>30</v>
      </c>
      <c r="GZ1" t="s">
        <v>30</v>
      </c>
      <c r="HA1" t="s">
        <v>20</v>
      </c>
      <c r="HB1" t="s">
        <v>30</v>
      </c>
      <c r="HC1" t="s">
        <v>30</v>
      </c>
      <c r="HD1" t="s">
        <v>30</v>
      </c>
      <c r="HE1" t="s">
        <v>20</v>
      </c>
      <c r="HF1" t="s">
        <v>30</v>
      </c>
      <c r="HG1" t="s">
        <v>20</v>
      </c>
      <c r="HH1" t="s">
        <v>20</v>
      </c>
      <c r="HI1" t="s">
        <v>30</v>
      </c>
      <c r="HJ1" t="s">
        <v>30</v>
      </c>
    </row>
    <row r="2" spans="1:218" ht="12.75">
      <c r="A2" t="s">
        <v>4</v>
      </c>
      <c r="B2">
        <v>170</v>
      </c>
      <c r="C2">
        <v>255</v>
      </c>
      <c r="D2">
        <v>162</v>
      </c>
      <c r="E2">
        <v>167</v>
      </c>
      <c r="F2">
        <v>163</v>
      </c>
      <c r="G2">
        <v>177</v>
      </c>
      <c r="H2">
        <v>62</v>
      </c>
      <c r="I2">
        <v>152</v>
      </c>
      <c r="J2">
        <v>164</v>
      </c>
      <c r="K2">
        <v>89</v>
      </c>
      <c r="L2">
        <v>174</v>
      </c>
      <c r="M2">
        <v>143</v>
      </c>
      <c r="N2">
        <v>166</v>
      </c>
      <c r="O2">
        <v>100</v>
      </c>
      <c r="P2">
        <v>175</v>
      </c>
      <c r="Q2">
        <v>174</v>
      </c>
      <c r="R2">
        <v>188</v>
      </c>
      <c r="S2">
        <v>0</v>
      </c>
      <c r="T2">
        <v>160</v>
      </c>
      <c r="U2">
        <v>175</v>
      </c>
      <c r="V2">
        <v>161</v>
      </c>
      <c r="W2">
        <v>167</v>
      </c>
      <c r="X2">
        <v>162</v>
      </c>
      <c r="Y2">
        <v>170</v>
      </c>
      <c r="Z2">
        <v>154</v>
      </c>
      <c r="AA2">
        <v>140</v>
      </c>
      <c r="AB2">
        <v>174</v>
      </c>
      <c r="AC2">
        <v>159</v>
      </c>
      <c r="AD2">
        <v>173</v>
      </c>
      <c r="AE2">
        <v>151</v>
      </c>
      <c r="AF2">
        <v>155</v>
      </c>
      <c r="AG2">
        <v>166</v>
      </c>
      <c r="AH2">
        <v>171</v>
      </c>
      <c r="AI2">
        <v>162</v>
      </c>
      <c r="AJ2">
        <v>167</v>
      </c>
      <c r="AK2">
        <v>161</v>
      </c>
      <c r="AL2">
        <v>167</v>
      </c>
      <c r="AM2">
        <v>154</v>
      </c>
      <c r="AN2">
        <v>183</v>
      </c>
      <c r="AO2">
        <v>162</v>
      </c>
      <c r="AP2">
        <v>159</v>
      </c>
      <c r="AQ2">
        <v>157</v>
      </c>
      <c r="AR2">
        <v>176</v>
      </c>
      <c r="AS2">
        <v>172</v>
      </c>
      <c r="AT2">
        <v>170</v>
      </c>
      <c r="AU2">
        <v>152</v>
      </c>
      <c r="AV2">
        <v>170</v>
      </c>
      <c r="AW2">
        <v>160</v>
      </c>
      <c r="AX2">
        <v>157</v>
      </c>
      <c r="AY2">
        <v>152</v>
      </c>
      <c r="AZ2">
        <v>162</v>
      </c>
      <c r="BA2">
        <v>130</v>
      </c>
      <c r="BB2">
        <v>175</v>
      </c>
      <c r="BC2">
        <v>146</v>
      </c>
      <c r="BD2">
        <v>142</v>
      </c>
      <c r="BE2">
        <v>170</v>
      </c>
      <c r="BF2">
        <v>170</v>
      </c>
      <c r="BG2">
        <v>156</v>
      </c>
      <c r="BH2">
        <v>58</v>
      </c>
      <c r="BI2">
        <v>170</v>
      </c>
      <c r="BJ2">
        <v>169</v>
      </c>
      <c r="BK2">
        <v>155</v>
      </c>
      <c r="BL2">
        <v>180</v>
      </c>
      <c r="BM2">
        <v>173</v>
      </c>
      <c r="BN2">
        <v>191</v>
      </c>
      <c r="BO2">
        <v>166</v>
      </c>
      <c r="BP2">
        <v>166</v>
      </c>
      <c r="BQ2">
        <v>152</v>
      </c>
      <c r="BR2">
        <v>160</v>
      </c>
      <c r="BS2">
        <v>0</v>
      </c>
      <c r="BT2">
        <v>164</v>
      </c>
      <c r="BU2">
        <v>165</v>
      </c>
      <c r="BV2">
        <v>158</v>
      </c>
      <c r="BW2">
        <v>168</v>
      </c>
      <c r="BX2">
        <v>151</v>
      </c>
      <c r="BY2">
        <v>172</v>
      </c>
      <c r="BZ2">
        <v>151</v>
      </c>
      <c r="CA2">
        <v>174</v>
      </c>
      <c r="CB2">
        <v>107</v>
      </c>
      <c r="CC2">
        <v>150</v>
      </c>
      <c r="CD2">
        <v>183</v>
      </c>
      <c r="CE2">
        <v>163</v>
      </c>
      <c r="CF2">
        <v>147</v>
      </c>
      <c r="CG2">
        <v>148</v>
      </c>
      <c r="CH2">
        <v>156</v>
      </c>
      <c r="CI2">
        <v>160</v>
      </c>
      <c r="CJ2">
        <v>167</v>
      </c>
      <c r="CK2">
        <v>12</v>
      </c>
      <c r="CL2">
        <v>159</v>
      </c>
      <c r="CM2">
        <v>171</v>
      </c>
      <c r="CN2">
        <v>170</v>
      </c>
      <c r="CO2">
        <v>175</v>
      </c>
      <c r="CP2">
        <v>169</v>
      </c>
      <c r="CQ2">
        <v>0</v>
      </c>
      <c r="CR2">
        <v>162</v>
      </c>
      <c r="CS2">
        <v>150</v>
      </c>
      <c r="CT2">
        <v>173</v>
      </c>
      <c r="CU2">
        <v>120</v>
      </c>
      <c r="CV2">
        <v>155</v>
      </c>
      <c r="CW2">
        <v>167</v>
      </c>
      <c r="CX2">
        <v>161</v>
      </c>
      <c r="CY2">
        <v>163</v>
      </c>
      <c r="CZ2">
        <v>162</v>
      </c>
      <c r="DA2">
        <v>161</v>
      </c>
      <c r="DB2">
        <v>146</v>
      </c>
      <c r="DC2">
        <v>161</v>
      </c>
      <c r="DD2">
        <v>162</v>
      </c>
      <c r="DE2">
        <v>177</v>
      </c>
      <c r="DF2">
        <v>0</v>
      </c>
      <c r="DG2">
        <v>163</v>
      </c>
      <c r="DH2">
        <v>170</v>
      </c>
      <c r="DI2">
        <v>152</v>
      </c>
      <c r="DJ2">
        <v>158</v>
      </c>
      <c r="DK2">
        <v>161</v>
      </c>
      <c r="DL2">
        <v>164</v>
      </c>
      <c r="DM2">
        <v>175</v>
      </c>
      <c r="DN2">
        <v>162</v>
      </c>
      <c r="DO2">
        <v>165</v>
      </c>
      <c r="DP2">
        <v>161</v>
      </c>
      <c r="DQ2">
        <v>170</v>
      </c>
      <c r="DR2">
        <v>160</v>
      </c>
      <c r="DS2">
        <v>165</v>
      </c>
      <c r="DT2">
        <v>160</v>
      </c>
      <c r="DU2">
        <v>155</v>
      </c>
      <c r="DV2">
        <v>166</v>
      </c>
      <c r="DW2">
        <v>157</v>
      </c>
      <c r="DX2">
        <v>156</v>
      </c>
      <c r="DY2">
        <v>174</v>
      </c>
      <c r="DZ2">
        <v>183</v>
      </c>
      <c r="EA2">
        <v>155</v>
      </c>
      <c r="EB2">
        <v>164</v>
      </c>
      <c r="EC2">
        <v>162</v>
      </c>
      <c r="ED2">
        <v>173</v>
      </c>
      <c r="EE2">
        <v>165</v>
      </c>
      <c r="EF2">
        <v>156</v>
      </c>
      <c r="EG2">
        <v>162</v>
      </c>
      <c r="EH2">
        <v>168</v>
      </c>
      <c r="EI2">
        <v>170</v>
      </c>
      <c r="EJ2">
        <v>152</v>
      </c>
      <c r="EK2">
        <v>110</v>
      </c>
      <c r="EL2">
        <v>175</v>
      </c>
      <c r="EM2">
        <v>171</v>
      </c>
      <c r="EN2">
        <v>170</v>
      </c>
      <c r="EO2">
        <v>160</v>
      </c>
      <c r="EP2">
        <v>135</v>
      </c>
      <c r="EQ2">
        <v>157</v>
      </c>
      <c r="ER2">
        <v>161</v>
      </c>
      <c r="ES2">
        <v>142</v>
      </c>
      <c r="ET2">
        <v>154</v>
      </c>
      <c r="EU2">
        <v>159</v>
      </c>
      <c r="EV2">
        <v>161</v>
      </c>
      <c r="EW2">
        <v>171</v>
      </c>
      <c r="EX2">
        <v>157</v>
      </c>
      <c r="EY2">
        <v>160</v>
      </c>
      <c r="EZ2">
        <v>157</v>
      </c>
      <c r="FA2">
        <v>170</v>
      </c>
      <c r="FB2">
        <v>149</v>
      </c>
      <c r="FC2">
        <v>152</v>
      </c>
      <c r="FD2">
        <v>152</v>
      </c>
      <c r="FE2">
        <v>181</v>
      </c>
      <c r="FF2">
        <v>162</v>
      </c>
      <c r="FG2">
        <v>162</v>
      </c>
      <c r="FH2">
        <v>161</v>
      </c>
      <c r="FI2">
        <v>138</v>
      </c>
      <c r="FJ2">
        <v>169</v>
      </c>
      <c r="FK2">
        <v>152</v>
      </c>
      <c r="FL2">
        <v>157</v>
      </c>
      <c r="FM2">
        <v>165</v>
      </c>
      <c r="FN2">
        <v>159</v>
      </c>
      <c r="FO2">
        <v>149</v>
      </c>
      <c r="FP2">
        <v>167</v>
      </c>
      <c r="FQ2">
        <v>168</v>
      </c>
      <c r="FR2">
        <v>171</v>
      </c>
      <c r="FS2">
        <v>161</v>
      </c>
      <c r="FT2">
        <v>172</v>
      </c>
      <c r="FU2">
        <v>151</v>
      </c>
      <c r="FV2">
        <v>154</v>
      </c>
      <c r="FW2">
        <v>153</v>
      </c>
      <c r="FX2">
        <v>172</v>
      </c>
      <c r="FY2">
        <v>164</v>
      </c>
      <c r="FZ2">
        <v>174</v>
      </c>
      <c r="GA2">
        <v>157</v>
      </c>
      <c r="GB2">
        <v>157</v>
      </c>
      <c r="GC2">
        <v>163</v>
      </c>
      <c r="GD2">
        <v>0</v>
      </c>
      <c r="GE2">
        <v>176</v>
      </c>
      <c r="GF2">
        <v>156</v>
      </c>
      <c r="GG2">
        <v>168</v>
      </c>
      <c r="GH2">
        <v>157</v>
      </c>
      <c r="GI2">
        <v>150</v>
      </c>
      <c r="GJ2">
        <v>163</v>
      </c>
      <c r="GK2">
        <v>145</v>
      </c>
      <c r="GL2">
        <v>157</v>
      </c>
      <c r="GM2">
        <v>164</v>
      </c>
      <c r="GN2">
        <v>156</v>
      </c>
      <c r="GO2">
        <v>165</v>
      </c>
      <c r="GP2">
        <v>165</v>
      </c>
      <c r="GQ2">
        <v>163</v>
      </c>
      <c r="GR2">
        <v>159</v>
      </c>
      <c r="GS2">
        <v>165</v>
      </c>
      <c r="GT2">
        <v>154</v>
      </c>
      <c r="GU2">
        <v>161</v>
      </c>
      <c r="GV2">
        <v>166</v>
      </c>
      <c r="GW2">
        <v>176</v>
      </c>
      <c r="GX2">
        <v>160</v>
      </c>
      <c r="GY2">
        <v>166</v>
      </c>
      <c r="GZ2">
        <v>156</v>
      </c>
      <c r="HA2">
        <v>171</v>
      </c>
      <c r="HB2">
        <v>178</v>
      </c>
      <c r="HC2">
        <v>150</v>
      </c>
      <c r="HD2">
        <v>164</v>
      </c>
      <c r="HE2">
        <v>166</v>
      </c>
      <c r="HF2">
        <v>163</v>
      </c>
      <c r="HG2">
        <v>158</v>
      </c>
      <c r="HH2">
        <v>144</v>
      </c>
      <c r="HI2">
        <v>170</v>
      </c>
      <c r="HJ2">
        <v>154</v>
      </c>
    </row>
    <row r="3" spans="1:218" ht="12.75">
      <c r="A3" t="s">
        <v>5</v>
      </c>
      <c r="B3">
        <v>27</v>
      </c>
      <c r="C3">
        <v>23</v>
      </c>
      <c r="D3">
        <v>26</v>
      </c>
      <c r="E3">
        <v>23</v>
      </c>
      <c r="F3">
        <v>21</v>
      </c>
      <c r="G3">
        <v>26</v>
      </c>
      <c r="H3">
        <v>31</v>
      </c>
      <c r="I3">
        <v>24</v>
      </c>
      <c r="J3">
        <v>27</v>
      </c>
      <c r="K3">
        <v>21</v>
      </c>
      <c r="L3">
        <v>30</v>
      </c>
      <c r="M3">
        <v>27</v>
      </c>
      <c r="N3">
        <v>26</v>
      </c>
      <c r="O3">
        <v>50</v>
      </c>
      <c r="P3">
        <v>28</v>
      </c>
      <c r="Q3">
        <v>26</v>
      </c>
      <c r="R3">
        <v>26</v>
      </c>
      <c r="S3">
        <v>25</v>
      </c>
      <c r="T3">
        <v>28</v>
      </c>
      <c r="U3">
        <v>25</v>
      </c>
      <c r="V3">
        <v>24</v>
      </c>
      <c r="W3">
        <v>23</v>
      </c>
      <c r="X3">
        <v>24</v>
      </c>
      <c r="Y3">
        <v>26</v>
      </c>
      <c r="Z3">
        <v>21</v>
      </c>
      <c r="AA3">
        <v>26</v>
      </c>
      <c r="AB3">
        <v>29</v>
      </c>
      <c r="AC3">
        <v>21</v>
      </c>
      <c r="AD3">
        <v>26</v>
      </c>
      <c r="AE3">
        <v>23</v>
      </c>
      <c r="AF3">
        <v>23</v>
      </c>
      <c r="AG3">
        <v>25</v>
      </c>
      <c r="AH3">
        <v>23</v>
      </c>
      <c r="AI3">
        <v>24</v>
      </c>
      <c r="AJ3">
        <v>24</v>
      </c>
      <c r="AK3">
        <v>25</v>
      </c>
      <c r="AL3">
        <v>22</v>
      </c>
      <c r="AM3">
        <v>24</v>
      </c>
      <c r="AN3">
        <v>24</v>
      </c>
      <c r="AO3">
        <v>26</v>
      </c>
      <c r="AP3">
        <v>24</v>
      </c>
      <c r="AQ3">
        <v>23</v>
      </c>
      <c r="AR3">
        <v>27</v>
      </c>
      <c r="AS3">
        <v>35</v>
      </c>
      <c r="AT3">
        <v>22</v>
      </c>
      <c r="AU3">
        <v>22</v>
      </c>
      <c r="AV3">
        <v>21</v>
      </c>
      <c r="AW3">
        <v>24</v>
      </c>
      <c r="AX3">
        <v>20</v>
      </c>
      <c r="AY3">
        <v>26</v>
      </c>
      <c r="AZ3">
        <v>23</v>
      </c>
      <c r="BA3">
        <v>21</v>
      </c>
      <c r="BB3">
        <v>30</v>
      </c>
      <c r="BC3">
        <v>45</v>
      </c>
      <c r="BD3">
        <v>16</v>
      </c>
      <c r="BE3">
        <v>25</v>
      </c>
      <c r="BF3">
        <v>23</v>
      </c>
      <c r="BG3">
        <v>23</v>
      </c>
      <c r="BH3">
        <v>25</v>
      </c>
      <c r="BI3">
        <v>28</v>
      </c>
      <c r="BJ3">
        <v>23</v>
      </c>
      <c r="BK3">
        <v>22</v>
      </c>
      <c r="BL3">
        <v>130</v>
      </c>
      <c r="BM3">
        <v>26</v>
      </c>
      <c r="BN3">
        <v>29</v>
      </c>
      <c r="BO3">
        <v>26</v>
      </c>
      <c r="BP3">
        <v>26</v>
      </c>
      <c r="BQ3">
        <v>21</v>
      </c>
      <c r="BR3">
        <v>25</v>
      </c>
      <c r="BS3">
        <v>23</v>
      </c>
      <c r="BT3">
        <v>34</v>
      </c>
      <c r="BU3">
        <v>21</v>
      </c>
      <c r="BV3">
        <v>23</v>
      </c>
      <c r="BW3">
        <v>29</v>
      </c>
      <c r="BX3">
        <v>21</v>
      </c>
      <c r="BY3">
        <v>24</v>
      </c>
      <c r="BZ3">
        <v>22</v>
      </c>
      <c r="CA3">
        <v>26</v>
      </c>
      <c r="CB3">
        <v>25</v>
      </c>
      <c r="CC3">
        <v>21</v>
      </c>
      <c r="CD3">
        <v>28</v>
      </c>
      <c r="CE3">
        <v>23</v>
      </c>
      <c r="CF3">
        <v>21</v>
      </c>
      <c r="CG3">
        <v>23</v>
      </c>
      <c r="CH3">
        <v>19</v>
      </c>
      <c r="CI3">
        <v>26</v>
      </c>
      <c r="CJ3">
        <v>25</v>
      </c>
      <c r="CK3">
        <v>12</v>
      </c>
      <c r="CL3">
        <v>22</v>
      </c>
      <c r="CM3">
        <v>26</v>
      </c>
      <c r="CN3">
        <v>39</v>
      </c>
      <c r="CO3">
        <v>27</v>
      </c>
      <c r="CP3">
        <v>26</v>
      </c>
      <c r="CQ3">
        <v>180</v>
      </c>
      <c r="CR3">
        <v>26</v>
      </c>
      <c r="CS3">
        <v>25</v>
      </c>
      <c r="CT3">
        <v>30</v>
      </c>
      <c r="CU3">
        <v>50</v>
      </c>
      <c r="CV3">
        <v>25</v>
      </c>
      <c r="CW3">
        <v>22</v>
      </c>
      <c r="CX3">
        <v>23</v>
      </c>
      <c r="CY3">
        <v>24</v>
      </c>
      <c r="CZ3">
        <v>23</v>
      </c>
      <c r="DA3">
        <v>53</v>
      </c>
      <c r="DB3">
        <v>19</v>
      </c>
      <c r="DC3">
        <v>20</v>
      </c>
      <c r="DD3">
        <v>24</v>
      </c>
      <c r="DE3">
        <v>24</v>
      </c>
      <c r="DF3">
        <v>21</v>
      </c>
      <c r="DG3">
        <v>26</v>
      </c>
      <c r="DH3">
        <v>29</v>
      </c>
      <c r="DI3">
        <v>26</v>
      </c>
      <c r="DJ3">
        <v>25</v>
      </c>
      <c r="DK3">
        <v>21</v>
      </c>
      <c r="DL3">
        <v>25</v>
      </c>
      <c r="DM3">
        <v>13</v>
      </c>
      <c r="DN3">
        <v>24</v>
      </c>
      <c r="DO3">
        <v>20</v>
      </c>
      <c r="DP3">
        <v>24</v>
      </c>
      <c r="DQ3">
        <v>22</v>
      </c>
      <c r="DR3">
        <v>24</v>
      </c>
      <c r="DS3">
        <v>24</v>
      </c>
      <c r="DT3">
        <v>34</v>
      </c>
      <c r="DU3">
        <v>26</v>
      </c>
      <c r="DV3">
        <v>24</v>
      </c>
      <c r="DW3">
        <v>22</v>
      </c>
      <c r="DX3">
        <v>22</v>
      </c>
      <c r="DY3">
        <v>26</v>
      </c>
      <c r="DZ3">
        <v>28</v>
      </c>
      <c r="EA3">
        <v>28</v>
      </c>
      <c r="EB3">
        <v>28</v>
      </c>
      <c r="EC3">
        <v>23</v>
      </c>
      <c r="ED3">
        <v>28</v>
      </c>
      <c r="EE3">
        <v>23</v>
      </c>
      <c r="EF3">
        <v>24</v>
      </c>
      <c r="EG3">
        <v>25</v>
      </c>
      <c r="EH3">
        <v>27</v>
      </c>
      <c r="EI3">
        <v>26</v>
      </c>
      <c r="EJ3">
        <v>22</v>
      </c>
      <c r="EK3">
        <v>24</v>
      </c>
      <c r="EL3">
        <v>30</v>
      </c>
      <c r="EM3">
        <v>28</v>
      </c>
      <c r="EN3">
        <v>25</v>
      </c>
      <c r="EO3">
        <v>22</v>
      </c>
      <c r="EP3">
        <v>20</v>
      </c>
      <c r="EQ3">
        <v>28</v>
      </c>
      <c r="ER3">
        <v>24</v>
      </c>
      <c r="ES3">
        <v>22</v>
      </c>
      <c r="ET3">
        <v>23</v>
      </c>
      <c r="EU3">
        <v>24</v>
      </c>
      <c r="EV3">
        <v>25</v>
      </c>
      <c r="EW3">
        <v>25</v>
      </c>
      <c r="EX3">
        <v>22</v>
      </c>
      <c r="EY3">
        <v>23</v>
      </c>
      <c r="EZ3">
        <v>21</v>
      </c>
      <c r="FA3">
        <v>24</v>
      </c>
      <c r="FB3">
        <v>22</v>
      </c>
      <c r="FC3">
        <v>23</v>
      </c>
      <c r="FD3">
        <v>23</v>
      </c>
      <c r="FE3">
        <v>27</v>
      </c>
      <c r="FF3">
        <v>23</v>
      </c>
      <c r="FG3">
        <v>22</v>
      </c>
      <c r="FH3">
        <v>24</v>
      </c>
      <c r="FI3">
        <v>20</v>
      </c>
      <c r="FJ3">
        <v>24</v>
      </c>
      <c r="FK3">
        <v>26</v>
      </c>
      <c r="FL3">
        <v>24</v>
      </c>
      <c r="FM3">
        <v>27</v>
      </c>
      <c r="FN3">
        <v>23</v>
      </c>
      <c r="FO3">
        <v>24</v>
      </c>
      <c r="FP3">
        <v>24</v>
      </c>
      <c r="FQ3">
        <v>22</v>
      </c>
      <c r="FR3">
        <v>23</v>
      </c>
      <c r="FS3">
        <v>24</v>
      </c>
      <c r="FT3">
        <v>28</v>
      </c>
      <c r="FU3">
        <v>24</v>
      </c>
      <c r="FV3">
        <v>24</v>
      </c>
      <c r="FW3">
        <v>23</v>
      </c>
      <c r="FX3">
        <v>25</v>
      </c>
      <c r="FY3">
        <v>24</v>
      </c>
      <c r="FZ3">
        <v>28</v>
      </c>
      <c r="GA3">
        <v>27</v>
      </c>
      <c r="GB3">
        <v>23</v>
      </c>
      <c r="GC3">
        <v>23</v>
      </c>
      <c r="GD3">
        <v>25</v>
      </c>
      <c r="GE3">
        <v>29</v>
      </c>
      <c r="GF3">
        <v>22</v>
      </c>
      <c r="GG3">
        <v>22</v>
      </c>
      <c r="GH3">
        <v>25</v>
      </c>
      <c r="GI3">
        <v>23</v>
      </c>
      <c r="GJ3">
        <v>23</v>
      </c>
      <c r="GK3">
        <v>25</v>
      </c>
      <c r="GL3">
        <v>24</v>
      </c>
      <c r="GM3">
        <v>24</v>
      </c>
      <c r="GN3">
        <v>25</v>
      </c>
      <c r="GO3">
        <v>24</v>
      </c>
      <c r="GP3">
        <v>23</v>
      </c>
      <c r="GQ3">
        <v>23</v>
      </c>
      <c r="GR3">
        <v>25</v>
      </c>
      <c r="GS3">
        <v>25</v>
      </c>
      <c r="GT3">
        <v>6</v>
      </c>
      <c r="GU3">
        <v>23</v>
      </c>
      <c r="GV3">
        <v>25</v>
      </c>
      <c r="GW3">
        <v>24</v>
      </c>
      <c r="GX3">
        <v>22</v>
      </c>
      <c r="GY3">
        <v>26</v>
      </c>
      <c r="GZ3">
        <v>22</v>
      </c>
      <c r="HA3">
        <v>24</v>
      </c>
      <c r="HB3">
        <v>26</v>
      </c>
      <c r="HC3">
        <v>25</v>
      </c>
      <c r="HD3">
        <v>24</v>
      </c>
      <c r="HE3">
        <v>24</v>
      </c>
      <c r="HF3">
        <v>24</v>
      </c>
      <c r="HG3">
        <v>23</v>
      </c>
      <c r="HH3">
        <v>22</v>
      </c>
      <c r="HI3">
        <v>25</v>
      </c>
      <c r="HJ3">
        <v>89</v>
      </c>
    </row>
    <row r="4" spans="1:218" ht="12.75">
      <c r="A4" t="s">
        <v>6</v>
      </c>
      <c r="B4">
        <v>175</v>
      </c>
      <c r="C4">
        <v>255</v>
      </c>
      <c r="D4">
        <v>160</v>
      </c>
      <c r="E4">
        <v>165</v>
      </c>
      <c r="F4">
        <v>160</v>
      </c>
      <c r="G4">
        <v>188</v>
      </c>
      <c r="H4">
        <v>33</v>
      </c>
      <c r="I4">
        <v>151</v>
      </c>
      <c r="J4">
        <v>168</v>
      </c>
      <c r="K4">
        <v>4</v>
      </c>
      <c r="L4">
        <v>168</v>
      </c>
      <c r="M4">
        <v>149</v>
      </c>
      <c r="N4">
        <v>81</v>
      </c>
      <c r="O4">
        <v>150</v>
      </c>
      <c r="P4">
        <v>162</v>
      </c>
      <c r="Q4">
        <v>17</v>
      </c>
      <c r="R4">
        <v>196</v>
      </c>
      <c r="S4">
        <v>160</v>
      </c>
      <c r="T4">
        <v>159</v>
      </c>
      <c r="U4">
        <v>175</v>
      </c>
      <c r="V4">
        <v>1</v>
      </c>
      <c r="W4">
        <v>168</v>
      </c>
      <c r="X4">
        <v>163</v>
      </c>
      <c r="Y4">
        <v>170</v>
      </c>
      <c r="Z4">
        <v>163</v>
      </c>
      <c r="AA4">
        <v>143</v>
      </c>
      <c r="AB4">
        <v>183</v>
      </c>
      <c r="AC4">
        <v>155</v>
      </c>
      <c r="AD4">
        <v>180</v>
      </c>
      <c r="AE4">
        <v>145</v>
      </c>
      <c r="AF4">
        <v>158</v>
      </c>
      <c r="AG4">
        <v>167</v>
      </c>
      <c r="AH4">
        <v>1</v>
      </c>
      <c r="AI4">
        <v>162</v>
      </c>
      <c r="AJ4">
        <v>167</v>
      </c>
      <c r="AK4">
        <v>157</v>
      </c>
      <c r="AL4">
        <v>167</v>
      </c>
      <c r="AM4">
        <v>148</v>
      </c>
      <c r="AN4">
        <v>169</v>
      </c>
      <c r="AO4">
        <v>67</v>
      </c>
      <c r="AP4">
        <v>161</v>
      </c>
      <c r="AQ4">
        <v>160</v>
      </c>
      <c r="AR4">
        <v>168</v>
      </c>
      <c r="AS4">
        <v>175</v>
      </c>
      <c r="AT4">
        <v>169</v>
      </c>
      <c r="AU4">
        <v>150</v>
      </c>
      <c r="AV4">
        <v>75</v>
      </c>
      <c r="AW4">
        <v>160</v>
      </c>
      <c r="AX4">
        <v>150</v>
      </c>
      <c r="AY4">
        <v>112</v>
      </c>
      <c r="AZ4">
        <v>62</v>
      </c>
      <c r="BA4">
        <v>150</v>
      </c>
      <c r="BB4">
        <v>1</v>
      </c>
      <c r="BC4">
        <v>40</v>
      </c>
      <c r="BD4">
        <v>137</v>
      </c>
      <c r="BE4">
        <v>65</v>
      </c>
      <c r="BF4">
        <v>170</v>
      </c>
      <c r="BG4">
        <v>152</v>
      </c>
      <c r="BH4">
        <v>58</v>
      </c>
      <c r="BI4">
        <v>174</v>
      </c>
      <c r="BJ4">
        <v>159</v>
      </c>
      <c r="BK4">
        <v>162</v>
      </c>
      <c r="BL4">
        <v>190</v>
      </c>
      <c r="BM4">
        <v>75</v>
      </c>
      <c r="BN4">
        <v>191</v>
      </c>
      <c r="BO4">
        <v>1</v>
      </c>
      <c r="BP4">
        <v>68</v>
      </c>
      <c r="BQ4">
        <v>155</v>
      </c>
      <c r="BR4">
        <v>17</v>
      </c>
      <c r="BS4">
        <v>0</v>
      </c>
      <c r="BT4">
        <v>68</v>
      </c>
      <c r="BU4">
        <v>160</v>
      </c>
      <c r="BV4">
        <v>160</v>
      </c>
      <c r="BW4">
        <v>179</v>
      </c>
      <c r="BX4">
        <v>155</v>
      </c>
      <c r="BY4">
        <v>1</v>
      </c>
      <c r="BZ4">
        <v>145</v>
      </c>
      <c r="CA4">
        <v>0</v>
      </c>
      <c r="CB4">
        <v>168</v>
      </c>
      <c r="CC4">
        <v>144</v>
      </c>
      <c r="CD4">
        <v>210</v>
      </c>
      <c r="CE4">
        <v>157</v>
      </c>
      <c r="CF4">
        <v>145</v>
      </c>
      <c r="CG4">
        <v>1</v>
      </c>
      <c r="CH4">
        <v>70</v>
      </c>
      <c r="CI4">
        <v>160</v>
      </c>
      <c r="CJ4">
        <v>165</v>
      </c>
      <c r="CK4">
        <v>12</v>
      </c>
      <c r="CL4">
        <v>157</v>
      </c>
      <c r="CM4">
        <v>169</v>
      </c>
      <c r="CN4">
        <v>168</v>
      </c>
      <c r="CO4">
        <v>183</v>
      </c>
      <c r="CP4">
        <v>167</v>
      </c>
      <c r="CQ4">
        <v>19</v>
      </c>
      <c r="CR4">
        <v>161</v>
      </c>
      <c r="CS4">
        <v>165</v>
      </c>
      <c r="CT4">
        <v>178</v>
      </c>
      <c r="CU4">
        <v>120</v>
      </c>
      <c r="CV4">
        <v>160</v>
      </c>
      <c r="CW4">
        <v>163</v>
      </c>
      <c r="CX4">
        <v>155</v>
      </c>
      <c r="CY4">
        <v>163</v>
      </c>
      <c r="CZ4">
        <v>164</v>
      </c>
      <c r="DA4">
        <v>161</v>
      </c>
      <c r="DB4">
        <v>104</v>
      </c>
      <c r="DC4">
        <v>150</v>
      </c>
      <c r="DD4">
        <v>60</v>
      </c>
      <c r="DE4">
        <v>177</v>
      </c>
      <c r="DF4">
        <v>144</v>
      </c>
      <c r="DG4">
        <v>165</v>
      </c>
      <c r="DH4">
        <v>161</v>
      </c>
      <c r="DI4">
        <v>64</v>
      </c>
      <c r="DJ4">
        <v>63</v>
      </c>
      <c r="DK4">
        <v>1</v>
      </c>
      <c r="DL4">
        <v>175</v>
      </c>
      <c r="DM4">
        <v>170</v>
      </c>
      <c r="DN4">
        <v>1</v>
      </c>
      <c r="DO4">
        <v>159</v>
      </c>
      <c r="DP4">
        <v>161</v>
      </c>
      <c r="DQ4">
        <v>114</v>
      </c>
      <c r="DR4">
        <v>164</v>
      </c>
      <c r="DS4">
        <v>1</v>
      </c>
      <c r="DT4">
        <v>171</v>
      </c>
      <c r="DU4">
        <v>148</v>
      </c>
      <c r="DV4">
        <v>159</v>
      </c>
      <c r="DW4">
        <v>151</v>
      </c>
      <c r="DX4">
        <v>158</v>
      </c>
      <c r="DY4">
        <v>178</v>
      </c>
      <c r="DZ4">
        <v>185</v>
      </c>
      <c r="EA4">
        <v>160</v>
      </c>
      <c r="EB4">
        <v>170</v>
      </c>
      <c r="EC4">
        <v>172</v>
      </c>
      <c r="ED4">
        <v>177</v>
      </c>
      <c r="EE4">
        <v>1</v>
      </c>
      <c r="EF4">
        <v>142</v>
      </c>
      <c r="EG4">
        <v>143</v>
      </c>
      <c r="EH4">
        <v>35</v>
      </c>
      <c r="EI4">
        <v>169</v>
      </c>
      <c r="EJ4">
        <v>64</v>
      </c>
      <c r="EK4">
        <v>0</v>
      </c>
      <c r="EL4">
        <v>127</v>
      </c>
      <c r="EM4">
        <v>158</v>
      </c>
      <c r="EN4">
        <v>172</v>
      </c>
      <c r="EO4">
        <v>168</v>
      </c>
      <c r="EP4">
        <v>46</v>
      </c>
      <c r="EQ4">
        <v>155</v>
      </c>
      <c r="ER4">
        <v>159</v>
      </c>
      <c r="ES4">
        <v>135</v>
      </c>
      <c r="ET4">
        <v>154</v>
      </c>
      <c r="EU4">
        <v>154</v>
      </c>
      <c r="EV4">
        <v>148</v>
      </c>
      <c r="EW4">
        <v>169</v>
      </c>
      <c r="EX4">
        <v>158</v>
      </c>
      <c r="EY4">
        <v>159</v>
      </c>
      <c r="EZ4">
        <v>21</v>
      </c>
      <c r="FA4">
        <v>255</v>
      </c>
      <c r="FB4">
        <v>145</v>
      </c>
      <c r="FC4">
        <v>152</v>
      </c>
      <c r="FD4">
        <v>1</v>
      </c>
      <c r="FE4">
        <v>181</v>
      </c>
      <c r="FF4">
        <v>162</v>
      </c>
      <c r="FG4">
        <v>135</v>
      </c>
      <c r="FH4">
        <v>165</v>
      </c>
      <c r="FI4">
        <v>141</v>
      </c>
      <c r="FJ4">
        <v>176</v>
      </c>
      <c r="FK4">
        <v>156</v>
      </c>
      <c r="FL4">
        <v>160</v>
      </c>
      <c r="FM4">
        <v>177</v>
      </c>
      <c r="FN4">
        <v>173</v>
      </c>
      <c r="FO4">
        <v>154</v>
      </c>
      <c r="FP4">
        <v>70</v>
      </c>
      <c r="FQ4">
        <v>150</v>
      </c>
      <c r="FR4">
        <v>78</v>
      </c>
      <c r="FS4">
        <v>164</v>
      </c>
      <c r="FT4">
        <v>176</v>
      </c>
      <c r="FU4">
        <v>160</v>
      </c>
      <c r="FV4">
        <v>147</v>
      </c>
      <c r="FW4">
        <v>168</v>
      </c>
      <c r="FX4">
        <v>175</v>
      </c>
      <c r="FY4">
        <v>168</v>
      </c>
      <c r="FZ4">
        <v>181</v>
      </c>
      <c r="GA4">
        <v>163</v>
      </c>
      <c r="GB4">
        <v>153</v>
      </c>
      <c r="GC4">
        <v>157</v>
      </c>
      <c r="GD4">
        <v>0</v>
      </c>
      <c r="GE4">
        <v>179</v>
      </c>
      <c r="GF4">
        <v>163</v>
      </c>
      <c r="GG4">
        <v>1</v>
      </c>
      <c r="GH4">
        <v>1</v>
      </c>
      <c r="GI4">
        <v>150</v>
      </c>
      <c r="GJ4">
        <v>160</v>
      </c>
      <c r="GK4">
        <v>143</v>
      </c>
      <c r="GL4">
        <v>158</v>
      </c>
      <c r="GM4">
        <v>170</v>
      </c>
      <c r="GN4">
        <v>162</v>
      </c>
      <c r="GO4">
        <v>161</v>
      </c>
      <c r="GP4">
        <v>67</v>
      </c>
      <c r="GQ4">
        <v>54</v>
      </c>
      <c r="GR4">
        <v>160</v>
      </c>
      <c r="GS4">
        <v>166</v>
      </c>
      <c r="GT4">
        <v>154</v>
      </c>
      <c r="GU4">
        <v>156</v>
      </c>
      <c r="GV4">
        <v>172</v>
      </c>
      <c r="GW4">
        <v>163</v>
      </c>
      <c r="GX4">
        <v>150</v>
      </c>
      <c r="GY4">
        <v>152</v>
      </c>
      <c r="GZ4">
        <v>164</v>
      </c>
      <c r="HA4">
        <v>67</v>
      </c>
      <c r="HB4">
        <v>78</v>
      </c>
      <c r="HC4">
        <v>151</v>
      </c>
      <c r="HD4">
        <v>171</v>
      </c>
      <c r="HE4">
        <v>65</v>
      </c>
      <c r="HF4">
        <v>164</v>
      </c>
      <c r="HG4">
        <v>67</v>
      </c>
      <c r="HH4">
        <v>143</v>
      </c>
      <c r="HI4">
        <v>166</v>
      </c>
      <c r="HJ4">
        <v>28</v>
      </c>
    </row>
    <row r="5" spans="1:218" ht="12.75">
      <c r="A5" t="s">
        <v>7</v>
      </c>
      <c r="B5">
        <v>18</v>
      </c>
      <c r="C5">
        <v>465</v>
      </c>
      <c r="D5">
        <v>15</v>
      </c>
      <c r="E5">
        <v>15</v>
      </c>
      <c r="F5">
        <v>17</v>
      </c>
      <c r="G5">
        <v>19</v>
      </c>
      <c r="H5">
        <v>17</v>
      </c>
      <c r="I5">
        <v>14</v>
      </c>
      <c r="J5">
        <v>15</v>
      </c>
      <c r="K5">
        <v>24</v>
      </c>
      <c r="L5">
        <v>16</v>
      </c>
      <c r="M5">
        <v>15</v>
      </c>
      <c r="N5">
        <v>18</v>
      </c>
      <c r="O5">
        <v>20</v>
      </c>
      <c r="P5">
        <v>15</v>
      </c>
      <c r="Q5">
        <v>17</v>
      </c>
      <c r="R5">
        <v>18</v>
      </c>
      <c r="S5">
        <v>17</v>
      </c>
      <c r="T5">
        <v>16</v>
      </c>
      <c r="U5">
        <v>15</v>
      </c>
      <c r="V5">
        <v>15</v>
      </c>
      <c r="W5">
        <v>17</v>
      </c>
      <c r="X5">
        <v>15</v>
      </c>
      <c r="Y5">
        <v>11</v>
      </c>
      <c r="Z5">
        <v>15</v>
      </c>
      <c r="AA5">
        <v>17</v>
      </c>
      <c r="AB5">
        <v>20</v>
      </c>
      <c r="AC5">
        <v>13</v>
      </c>
      <c r="AD5">
        <v>15</v>
      </c>
      <c r="AE5">
        <v>16</v>
      </c>
      <c r="AF5">
        <v>13</v>
      </c>
      <c r="AG5">
        <v>18</v>
      </c>
      <c r="AH5">
        <v>22</v>
      </c>
      <c r="AI5">
        <v>14</v>
      </c>
      <c r="AJ5">
        <v>17</v>
      </c>
      <c r="AK5">
        <v>15</v>
      </c>
      <c r="AL5">
        <v>16</v>
      </c>
      <c r="AM5">
        <v>7</v>
      </c>
      <c r="AN5">
        <v>16</v>
      </c>
      <c r="AO5">
        <v>17</v>
      </c>
      <c r="AP5">
        <v>6</v>
      </c>
      <c r="AQ5">
        <v>15</v>
      </c>
      <c r="AR5">
        <v>18</v>
      </c>
      <c r="AS5">
        <v>17</v>
      </c>
      <c r="AT5">
        <v>15</v>
      </c>
      <c r="AU5">
        <v>14</v>
      </c>
      <c r="AV5">
        <v>19</v>
      </c>
      <c r="AW5">
        <v>16</v>
      </c>
      <c r="AX5">
        <v>12</v>
      </c>
      <c r="AY5">
        <v>17</v>
      </c>
      <c r="AZ5">
        <v>14</v>
      </c>
      <c r="BA5">
        <v>6</v>
      </c>
      <c r="BB5">
        <v>17</v>
      </c>
      <c r="BC5">
        <v>14</v>
      </c>
      <c r="BD5">
        <v>10</v>
      </c>
      <c r="BE5">
        <v>15</v>
      </c>
      <c r="BF5">
        <v>15</v>
      </c>
      <c r="BG5">
        <v>16</v>
      </c>
      <c r="BH5">
        <v>14</v>
      </c>
      <c r="BI5">
        <v>9</v>
      </c>
      <c r="BJ5">
        <v>15</v>
      </c>
      <c r="BK5">
        <v>19</v>
      </c>
      <c r="BL5">
        <v>23</v>
      </c>
      <c r="BM5">
        <v>15</v>
      </c>
      <c r="BN5">
        <v>17</v>
      </c>
      <c r="BO5">
        <v>20</v>
      </c>
      <c r="BP5">
        <v>15</v>
      </c>
      <c r="BQ5">
        <v>6</v>
      </c>
      <c r="BR5">
        <v>16</v>
      </c>
      <c r="BS5">
        <v>13</v>
      </c>
      <c r="BT5">
        <v>19</v>
      </c>
      <c r="BU5">
        <v>15</v>
      </c>
      <c r="BV5">
        <v>32</v>
      </c>
      <c r="BW5">
        <v>20</v>
      </c>
      <c r="BX5">
        <v>14</v>
      </c>
      <c r="BY5">
        <v>17</v>
      </c>
      <c r="BZ5">
        <v>16</v>
      </c>
      <c r="CA5">
        <v>161</v>
      </c>
      <c r="CB5">
        <v>20</v>
      </c>
      <c r="CC5">
        <v>13</v>
      </c>
      <c r="CD5">
        <v>14</v>
      </c>
      <c r="CE5">
        <v>16</v>
      </c>
      <c r="CF5">
        <v>-1</v>
      </c>
      <c r="CG5">
        <v>17</v>
      </c>
      <c r="CH5">
        <v>8</v>
      </c>
      <c r="CI5">
        <v>15</v>
      </c>
      <c r="CJ5">
        <v>17</v>
      </c>
      <c r="CK5">
        <v>12</v>
      </c>
      <c r="CL5">
        <v>16</v>
      </c>
      <c r="CM5">
        <v>19</v>
      </c>
      <c r="CN5">
        <v>20</v>
      </c>
      <c r="CO5">
        <v>20</v>
      </c>
      <c r="CP5">
        <v>17</v>
      </c>
      <c r="CQ5">
        <v>9</v>
      </c>
      <c r="CR5">
        <v>15</v>
      </c>
      <c r="CS5">
        <v>17</v>
      </c>
      <c r="CT5">
        <v>18</v>
      </c>
      <c r="CU5">
        <v>30</v>
      </c>
      <c r="CV5">
        <v>17</v>
      </c>
      <c r="CW5">
        <v>15</v>
      </c>
      <c r="CX5">
        <v>14</v>
      </c>
      <c r="CY5">
        <v>17</v>
      </c>
      <c r="CZ5">
        <v>16</v>
      </c>
      <c r="DA5">
        <v>16</v>
      </c>
      <c r="DB5">
        <v>5</v>
      </c>
      <c r="DC5">
        <v>14</v>
      </c>
      <c r="DD5">
        <v>22</v>
      </c>
      <c r="DE5">
        <v>15</v>
      </c>
      <c r="DF5">
        <v>16</v>
      </c>
      <c r="DG5">
        <v>19</v>
      </c>
      <c r="DH5">
        <v>17</v>
      </c>
      <c r="DI5">
        <v>16</v>
      </c>
      <c r="DJ5">
        <v>17</v>
      </c>
      <c r="DK5">
        <v>15</v>
      </c>
      <c r="DL5">
        <v>17</v>
      </c>
      <c r="DM5">
        <v>12</v>
      </c>
      <c r="DN5">
        <v>15</v>
      </c>
      <c r="DO5">
        <v>16</v>
      </c>
      <c r="DP5">
        <v>15</v>
      </c>
      <c r="DQ5">
        <v>15</v>
      </c>
      <c r="DR5">
        <v>15</v>
      </c>
      <c r="DS5">
        <v>16</v>
      </c>
      <c r="DT5">
        <v>15</v>
      </c>
      <c r="DU5">
        <v>18</v>
      </c>
      <c r="DV5">
        <v>16</v>
      </c>
      <c r="DW5">
        <v>15</v>
      </c>
      <c r="DX5">
        <v>14</v>
      </c>
      <c r="DY5">
        <v>16</v>
      </c>
      <c r="DZ5">
        <v>17</v>
      </c>
      <c r="EA5">
        <v>16</v>
      </c>
      <c r="EB5">
        <v>18</v>
      </c>
      <c r="EC5">
        <v>15</v>
      </c>
      <c r="ED5">
        <v>17</v>
      </c>
      <c r="EE5">
        <v>15</v>
      </c>
      <c r="EF5">
        <v>15</v>
      </c>
      <c r="EG5">
        <v>14</v>
      </c>
      <c r="EH5">
        <v>16</v>
      </c>
      <c r="EI5">
        <v>15</v>
      </c>
      <c r="EJ5">
        <v>19</v>
      </c>
      <c r="EK5">
        <v>15</v>
      </c>
      <c r="EL5">
        <v>17</v>
      </c>
      <c r="EM5">
        <v>19</v>
      </c>
      <c r="EN5">
        <v>15</v>
      </c>
      <c r="EO5">
        <v>13</v>
      </c>
      <c r="EP5">
        <v>10</v>
      </c>
      <c r="EQ5">
        <v>16</v>
      </c>
      <c r="ER5">
        <v>16</v>
      </c>
      <c r="ES5">
        <v>13</v>
      </c>
      <c r="ET5">
        <v>15</v>
      </c>
      <c r="EU5">
        <v>16</v>
      </c>
      <c r="EV5">
        <v>15</v>
      </c>
      <c r="EW5">
        <v>18</v>
      </c>
      <c r="EX5">
        <v>6</v>
      </c>
      <c r="EY5">
        <v>16</v>
      </c>
      <c r="EZ5">
        <v>15</v>
      </c>
      <c r="FA5">
        <v>17</v>
      </c>
      <c r="FB5">
        <v>21</v>
      </c>
      <c r="FC5">
        <v>16</v>
      </c>
      <c r="FD5">
        <v>20</v>
      </c>
      <c r="FE5">
        <v>18</v>
      </c>
      <c r="FF5">
        <v>19</v>
      </c>
      <c r="FG5">
        <v>20</v>
      </c>
      <c r="FH5">
        <v>18</v>
      </c>
      <c r="FI5">
        <v>13</v>
      </c>
      <c r="FJ5">
        <v>17</v>
      </c>
      <c r="FK5">
        <v>16</v>
      </c>
      <c r="FL5">
        <v>16</v>
      </c>
      <c r="FM5">
        <v>17</v>
      </c>
      <c r="FN5">
        <v>13</v>
      </c>
      <c r="FO5">
        <v>16</v>
      </c>
      <c r="FP5">
        <v>16</v>
      </c>
      <c r="FQ5">
        <v>11</v>
      </c>
      <c r="FR5">
        <v>7</v>
      </c>
      <c r="FS5">
        <v>15</v>
      </c>
      <c r="FT5">
        <v>18</v>
      </c>
      <c r="FU5">
        <v>16</v>
      </c>
      <c r="FV5">
        <v>14</v>
      </c>
      <c r="FW5">
        <v>17</v>
      </c>
      <c r="FX5">
        <v>16</v>
      </c>
      <c r="FY5">
        <v>16</v>
      </c>
      <c r="FZ5">
        <v>15</v>
      </c>
      <c r="GA5">
        <v>17</v>
      </c>
      <c r="GB5">
        <v>14</v>
      </c>
      <c r="GC5">
        <v>17</v>
      </c>
      <c r="GD5">
        <v>14</v>
      </c>
      <c r="GE5">
        <v>16</v>
      </c>
      <c r="GF5">
        <v>12</v>
      </c>
      <c r="GG5">
        <v>16</v>
      </c>
      <c r="GH5">
        <v>15</v>
      </c>
      <c r="GI5">
        <v>16</v>
      </c>
      <c r="GJ5">
        <v>15</v>
      </c>
      <c r="GK5">
        <v>14</v>
      </c>
      <c r="GL5">
        <v>15</v>
      </c>
      <c r="GM5">
        <v>16</v>
      </c>
      <c r="GN5">
        <v>20</v>
      </c>
      <c r="GO5">
        <v>15</v>
      </c>
      <c r="GP5">
        <v>15</v>
      </c>
      <c r="GQ5">
        <v>15</v>
      </c>
      <c r="GR5">
        <v>126</v>
      </c>
      <c r="GS5">
        <v>15</v>
      </c>
      <c r="GT5">
        <v>14</v>
      </c>
      <c r="GU5">
        <v>14</v>
      </c>
      <c r="GV5">
        <v>15</v>
      </c>
      <c r="GW5">
        <v>17</v>
      </c>
      <c r="GX5">
        <v>16</v>
      </c>
      <c r="GY5">
        <v>20</v>
      </c>
      <c r="GZ5">
        <v>15</v>
      </c>
      <c r="HA5">
        <v>16</v>
      </c>
      <c r="HB5">
        <v>17</v>
      </c>
      <c r="HC5">
        <v>18</v>
      </c>
      <c r="HD5">
        <v>14</v>
      </c>
      <c r="HE5">
        <v>18</v>
      </c>
      <c r="HF5">
        <v>16</v>
      </c>
      <c r="HG5">
        <v>6</v>
      </c>
      <c r="HH5">
        <v>15</v>
      </c>
      <c r="HI5">
        <v>18</v>
      </c>
      <c r="HJ5">
        <v>47</v>
      </c>
    </row>
    <row r="6" spans="1:218" ht="12.75">
      <c r="A6" t="s">
        <v>8</v>
      </c>
      <c r="B6">
        <v>35</v>
      </c>
      <c r="C6">
        <v>45</v>
      </c>
      <c r="D6">
        <v>30</v>
      </c>
      <c r="E6">
        <v>30</v>
      </c>
      <c r="F6">
        <v>32</v>
      </c>
      <c r="G6">
        <v>35</v>
      </c>
      <c r="H6">
        <v>32</v>
      </c>
      <c r="I6">
        <v>28</v>
      </c>
      <c r="J6">
        <v>33</v>
      </c>
      <c r="K6">
        <v>23</v>
      </c>
      <c r="L6">
        <v>33</v>
      </c>
      <c r="M6">
        <v>28</v>
      </c>
      <c r="N6">
        <v>27</v>
      </c>
      <c r="O6">
        <v>40</v>
      </c>
      <c r="P6">
        <v>28</v>
      </c>
      <c r="Q6">
        <v>32</v>
      </c>
      <c r="R6">
        <v>34</v>
      </c>
      <c r="S6">
        <v>32</v>
      </c>
      <c r="T6">
        <v>32</v>
      </c>
      <c r="U6">
        <v>31</v>
      </c>
      <c r="V6">
        <v>31</v>
      </c>
      <c r="W6">
        <v>36</v>
      </c>
      <c r="X6">
        <v>30</v>
      </c>
      <c r="Y6">
        <v>26</v>
      </c>
      <c r="Z6">
        <v>22</v>
      </c>
      <c r="AA6">
        <v>34</v>
      </c>
      <c r="AB6">
        <v>45</v>
      </c>
      <c r="AC6">
        <v>29</v>
      </c>
      <c r="AD6">
        <v>40</v>
      </c>
      <c r="AE6">
        <v>31</v>
      </c>
      <c r="AF6">
        <v>29</v>
      </c>
      <c r="AG6">
        <v>32</v>
      </c>
      <c r="AH6">
        <v>29</v>
      </c>
      <c r="AI6">
        <v>29</v>
      </c>
      <c r="AJ6">
        <v>35</v>
      </c>
      <c r="AK6">
        <v>27</v>
      </c>
      <c r="AL6">
        <v>34</v>
      </c>
      <c r="AM6">
        <v>13</v>
      </c>
      <c r="AN6">
        <v>35</v>
      </c>
      <c r="AO6">
        <v>33</v>
      </c>
      <c r="AP6">
        <v>10</v>
      </c>
      <c r="AQ6">
        <v>33</v>
      </c>
      <c r="AR6">
        <v>35</v>
      </c>
      <c r="AS6">
        <v>34</v>
      </c>
      <c r="AT6">
        <v>29</v>
      </c>
      <c r="AU6">
        <v>28</v>
      </c>
      <c r="AV6">
        <v>38</v>
      </c>
      <c r="AW6">
        <v>33</v>
      </c>
      <c r="AX6">
        <v>34</v>
      </c>
      <c r="AY6">
        <v>32</v>
      </c>
      <c r="AZ6">
        <v>31</v>
      </c>
      <c r="BA6">
        <v>12</v>
      </c>
      <c r="BB6">
        <v>34</v>
      </c>
      <c r="BC6">
        <v>30</v>
      </c>
      <c r="BD6">
        <v>23</v>
      </c>
      <c r="BE6">
        <v>50</v>
      </c>
      <c r="BF6">
        <v>31</v>
      </c>
      <c r="BG6">
        <v>32</v>
      </c>
      <c r="BH6">
        <v>30</v>
      </c>
      <c r="BI6">
        <v>37</v>
      </c>
      <c r="BJ6">
        <v>30</v>
      </c>
      <c r="BK6">
        <v>39</v>
      </c>
      <c r="BL6">
        <v>39</v>
      </c>
      <c r="BM6">
        <v>30</v>
      </c>
      <c r="BN6">
        <v>36</v>
      </c>
      <c r="BO6">
        <v>48</v>
      </c>
      <c r="BP6">
        <v>32</v>
      </c>
      <c r="BQ6">
        <v>12</v>
      </c>
      <c r="BR6">
        <v>32</v>
      </c>
      <c r="BS6">
        <v>28</v>
      </c>
      <c r="BT6">
        <v>39</v>
      </c>
      <c r="BU6">
        <v>30</v>
      </c>
      <c r="BV6">
        <v>60</v>
      </c>
      <c r="BW6">
        <v>18</v>
      </c>
      <c r="BX6">
        <v>30</v>
      </c>
      <c r="BY6">
        <v>38</v>
      </c>
      <c r="BZ6">
        <v>30</v>
      </c>
      <c r="CA6">
        <v>33</v>
      </c>
      <c r="CB6">
        <v>32</v>
      </c>
      <c r="CC6">
        <v>32</v>
      </c>
      <c r="CD6">
        <v>37</v>
      </c>
      <c r="CE6">
        <v>34</v>
      </c>
      <c r="CF6">
        <v>-1</v>
      </c>
      <c r="CG6">
        <v>31</v>
      </c>
      <c r="CH6">
        <v>20</v>
      </c>
      <c r="CI6">
        <v>33</v>
      </c>
      <c r="CJ6">
        <v>36</v>
      </c>
      <c r="CK6">
        <v>12</v>
      </c>
      <c r="CL6">
        <v>30</v>
      </c>
      <c r="CM6">
        <v>38</v>
      </c>
      <c r="CN6">
        <v>32</v>
      </c>
      <c r="CO6">
        <v>41</v>
      </c>
      <c r="CP6">
        <v>35</v>
      </c>
      <c r="CQ6">
        <v>11</v>
      </c>
      <c r="CR6">
        <v>31</v>
      </c>
      <c r="CS6">
        <v>30</v>
      </c>
      <c r="CT6">
        <v>38</v>
      </c>
      <c r="CU6">
        <v>50</v>
      </c>
      <c r="CV6">
        <v>30</v>
      </c>
      <c r="CW6">
        <v>32</v>
      </c>
      <c r="CX6">
        <v>29</v>
      </c>
      <c r="CY6">
        <v>34</v>
      </c>
      <c r="CZ6">
        <v>34</v>
      </c>
      <c r="DA6">
        <v>37</v>
      </c>
      <c r="DB6">
        <v>27</v>
      </c>
      <c r="DC6">
        <v>32</v>
      </c>
      <c r="DD6">
        <v>-1</v>
      </c>
      <c r="DE6">
        <v>32</v>
      </c>
      <c r="DF6">
        <v>31</v>
      </c>
      <c r="DG6">
        <v>30</v>
      </c>
      <c r="DH6">
        <v>35</v>
      </c>
      <c r="DI6">
        <v>32</v>
      </c>
      <c r="DJ6">
        <v>34</v>
      </c>
      <c r="DK6">
        <v>31</v>
      </c>
      <c r="DL6">
        <v>33</v>
      </c>
      <c r="DM6">
        <v>18</v>
      </c>
      <c r="DN6">
        <v>30</v>
      </c>
      <c r="DO6">
        <v>31</v>
      </c>
      <c r="DP6">
        <v>31</v>
      </c>
      <c r="DQ6">
        <v>29</v>
      </c>
      <c r="DR6">
        <v>29</v>
      </c>
      <c r="DS6">
        <v>33</v>
      </c>
      <c r="DT6">
        <v>42</v>
      </c>
      <c r="DU6">
        <v>40</v>
      </c>
      <c r="DV6">
        <v>34</v>
      </c>
      <c r="DW6">
        <v>35</v>
      </c>
      <c r="DX6">
        <v>29</v>
      </c>
      <c r="DY6">
        <v>32</v>
      </c>
      <c r="DZ6">
        <v>36</v>
      </c>
      <c r="EA6">
        <v>33</v>
      </c>
      <c r="EB6">
        <v>37</v>
      </c>
      <c r="EC6">
        <v>28</v>
      </c>
      <c r="ED6">
        <v>34</v>
      </c>
      <c r="EE6">
        <v>32</v>
      </c>
      <c r="EF6">
        <v>30</v>
      </c>
      <c r="EG6">
        <v>29</v>
      </c>
      <c r="EH6">
        <v>33</v>
      </c>
      <c r="EI6">
        <v>32</v>
      </c>
      <c r="EJ6">
        <v>33</v>
      </c>
      <c r="EK6">
        <v>30</v>
      </c>
      <c r="EL6">
        <v>35</v>
      </c>
      <c r="EM6">
        <v>37</v>
      </c>
      <c r="EN6">
        <v>32</v>
      </c>
      <c r="EO6">
        <v>23</v>
      </c>
      <c r="EP6">
        <v>24</v>
      </c>
      <c r="EQ6">
        <v>32</v>
      </c>
      <c r="ER6">
        <v>32</v>
      </c>
      <c r="ES6">
        <v>26</v>
      </c>
      <c r="ET6">
        <v>29</v>
      </c>
      <c r="EU6">
        <v>35</v>
      </c>
      <c r="EV6">
        <v>29</v>
      </c>
      <c r="EW6">
        <v>33</v>
      </c>
      <c r="EX6">
        <v>12</v>
      </c>
      <c r="EY6">
        <v>32</v>
      </c>
      <c r="EZ6">
        <v>30</v>
      </c>
      <c r="FA6">
        <v>35</v>
      </c>
      <c r="FB6">
        <v>35</v>
      </c>
      <c r="FC6">
        <v>34</v>
      </c>
      <c r="FD6">
        <v>32</v>
      </c>
      <c r="FE6">
        <v>35</v>
      </c>
      <c r="FF6">
        <v>35</v>
      </c>
      <c r="FG6">
        <v>35</v>
      </c>
      <c r="FH6">
        <v>36</v>
      </c>
      <c r="FI6">
        <v>28</v>
      </c>
      <c r="FJ6">
        <v>36</v>
      </c>
      <c r="FK6">
        <v>31</v>
      </c>
      <c r="FL6">
        <v>30</v>
      </c>
      <c r="FM6">
        <v>33</v>
      </c>
      <c r="FN6">
        <v>32</v>
      </c>
      <c r="FO6">
        <v>30</v>
      </c>
      <c r="FP6">
        <v>32</v>
      </c>
      <c r="FQ6">
        <v>12</v>
      </c>
      <c r="FR6">
        <v>15</v>
      </c>
      <c r="FS6">
        <v>30</v>
      </c>
      <c r="FT6">
        <v>36</v>
      </c>
      <c r="FU6">
        <v>31</v>
      </c>
      <c r="FV6">
        <v>29</v>
      </c>
      <c r="FW6">
        <v>30</v>
      </c>
      <c r="FX6">
        <v>38</v>
      </c>
      <c r="FY6">
        <v>32</v>
      </c>
      <c r="FZ6">
        <v>32</v>
      </c>
      <c r="GA6">
        <v>32</v>
      </c>
      <c r="GB6">
        <v>28</v>
      </c>
      <c r="GC6">
        <v>23</v>
      </c>
      <c r="GD6">
        <v>26</v>
      </c>
      <c r="GE6">
        <v>33</v>
      </c>
      <c r="GF6">
        <v>21</v>
      </c>
      <c r="GG6">
        <v>36</v>
      </c>
      <c r="GH6">
        <v>35</v>
      </c>
      <c r="GI6">
        <v>32</v>
      </c>
      <c r="GJ6">
        <v>34</v>
      </c>
      <c r="GK6">
        <v>29</v>
      </c>
      <c r="GL6">
        <v>30</v>
      </c>
      <c r="GM6">
        <v>33</v>
      </c>
      <c r="GN6">
        <v>34</v>
      </c>
      <c r="GO6">
        <v>30</v>
      </c>
      <c r="GP6">
        <v>30</v>
      </c>
      <c r="GQ6">
        <v>36</v>
      </c>
      <c r="GR6">
        <v>28</v>
      </c>
      <c r="GS6">
        <v>32</v>
      </c>
      <c r="GT6">
        <v>30</v>
      </c>
      <c r="GU6">
        <v>28</v>
      </c>
      <c r="GV6">
        <v>24</v>
      </c>
      <c r="GW6">
        <v>34</v>
      </c>
      <c r="GX6">
        <v>31</v>
      </c>
      <c r="GY6">
        <v>37</v>
      </c>
      <c r="GZ6">
        <v>28</v>
      </c>
      <c r="HA6">
        <v>32</v>
      </c>
      <c r="HB6">
        <v>39</v>
      </c>
      <c r="HC6">
        <v>34</v>
      </c>
      <c r="HD6">
        <v>29</v>
      </c>
      <c r="HE6">
        <v>43</v>
      </c>
      <c r="HF6">
        <v>35</v>
      </c>
      <c r="HG6">
        <v>11</v>
      </c>
      <c r="HH6">
        <v>29</v>
      </c>
      <c r="HI6">
        <v>43</v>
      </c>
      <c r="HJ6">
        <v>25</v>
      </c>
    </row>
    <row r="7" spans="1:218" ht="12.75">
      <c r="A7" t="s">
        <v>9</v>
      </c>
      <c r="B7">
        <v>16</v>
      </c>
      <c r="C7">
        <v>56</v>
      </c>
      <c r="D7">
        <v>47</v>
      </c>
      <c r="E7">
        <v>46</v>
      </c>
      <c r="F7">
        <v>41</v>
      </c>
      <c r="G7">
        <v>47</v>
      </c>
      <c r="H7">
        <v>38</v>
      </c>
      <c r="I7">
        <v>40</v>
      </c>
      <c r="J7">
        <v>43</v>
      </c>
      <c r="K7">
        <v>1</v>
      </c>
      <c r="L7">
        <v>43</v>
      </c>
      <c r="M7">
        <v>42</v>
      </c>
      <c r="N7">
        <v>46</v>
      </c>
      <c r="O7">
        <v>40</v>
      </c>
      <c r="P7">
        <v>45</v>
      </c>
      <c r="Q7">
        <v>50</v>
      </c>
      <c r="R7">
        <v>44</v>
      </c>
      <c r="S7">
        <v>49</v>
      </c>
      <c r="T7">
        <v>49</v>
      </c>
      <c r="U7">
        <v>41</v>
      </c>
      <c r="V7">
        <v>46</v>
      </c>
      <c r="W7">
        <v>-1</v>
      </c>
      <c r="X7">
        <v>42</v>
      </c>
      <c r="Y7">
        <v>46</v>
      </c>
      <c r="Z7">
        <v>38</v>
      </c>
      <c r="AA7">
        <v>54</v>
      </c>
      <c r="AB7">
        <v>47</v>
      </c>
      <c r="AC7">
        <v>32</v>
      </c>
      <c r="AD7">
        <v>58</v>
      </c>
      <c r="AE7">
        <v>38</v>
      </c>
      <c r="AF7">
        <v>43</v>
      </c>
      <c r="AG7">
        <v>45</v>
      </c>
      <c r="AH7">
        <v>34</v>
      </c>
      <c r="AI7">
        <v>48</v>
      </c>
      <c r="AJ7">
        <v>43</v>
      </c>
      <c r="AK7">
        <v>44</v>
      </c>
      <c r="AL7">
        <v>51</v>
      </c>
      <c r="AM7">
        <v>50</v>
      </c>
      <c r="AN7">
        <v>49</v>
      </c>
      <c r="AO7">
        <v>45</v>
      </c>
      <c r="AP7">
        <v>42</v>
      </c>
      <c r="AQ7">
        <v>40</v>
      </c>
      <c r="AR7">
        <v>42</v>
      </c>
      <c r="AS7">
        <v>54</v>
      </c>
      <c r="AT7">
        <v>44</v>
      </c>
      <c r="AU7">
        <v>40</v>
      </c>
      <c r="AV7">
        <v>1</v>
      </c>
      <c r="AW7">
        <v>40</v>
      </c>
      <c r="AX7">
        <v>42</v>
      </c>
      <c r="AY7">
        <v>50</v>
      </c>
      <c r="AZ7">
        <v>45</v>
      </c>
      <c r="BA7">
        <v>41</v>
      </c>
      <c r="BB7">
        <v>29</v>
      </c>
      <c r="BC7">
        <v>40</v>
      </c>
      <c r="BD7">
        <v>37</v>
      </c>
      <c r="BE7">
        <v>65</v>
      </c>
      <c r="BF7">
        <v>50</v>
      </c>
      <c r="BG7">
        <v>44</v>
      </c>
      <c r="BH7">
        <v>39</v>
      </c>
      <c r="BI7">
        <v>47</v>
      </c>
      <c r="BJ7">
        <v>42</v>
      </c>
      <c r="BK7">
        <v>41</v>
      </c>
      <c r="BL7">
        <v>50</v>
      </c>
      <c r="BM7">
        <v>50</v>
      </c>
      <c r="BN7">
        <v>52</v>
      </c>
      <c r="BO7">
        <v>42</v>
      </c>
      <c r="BP7">
        <v>41</v>
      </c>
      <c r="BQ7">
        <v>41</v>
      </c>
      <c r="BR7">
        <v>44</v>
      </c>
      <c r="BS7">
        <v>53</v>
      </c>
      <c r="BT7">
        <v>4</v>
      </c>
      <c r="BU7">
        <v>40</v>
      </c>
      <c r="BV7">
        <v>50</v>
      </c>
      <c r="BW7">
        <v>59</v>
      </c>
      <c r="BX7">
        <v>37</v>
      </c>
      <c r="BY7">
        <v>45</v>
      </c>
      <c r="BZ7">
        <v>40</v>
      </c>
      <c r="CA7">
        <v>49</v>
      </c>
      <c r="CB7">
        <v>56</v>
      </c>
      <c r="CC7">
        <v>39</v>
      </c>
      <c r="CD7">
        <v>42</v>
      </c>
      <c r="CE7">
        <v>390</v>
      </c>
      <c r="CF7">
        <v>38</v>
      </c>
      <c r="CG7">
        <v>42</v>
      </c>
      <c r="CH7">
        <v>20</v>
      </c>
      <c r="CI7">
        <v>40</v>
      </c>
      <c r="CJ7">
        <v>45</v>
      </c>
      <c r="CK7">
        <v>12</v>
      </c>
      <c r="CL7">
        <v>38</v>
      </c>
      <c r="CM7">
        <v>45</v>
      </c>
      <c r="CN7">
        <v>45</v>
      </c>
      <c r="CO7">
        <v>43</v>
      </c>
      <c r="CP7">
        <v>40</v>
      </c>
      <c r="CQ7">
        <v>23</v>
      </c>
      <c r="CR7">
        <v>19</v>
      </c>
      <c r="CS7">
        <v>53</v>
      </c>
      <c r="CT7">
        <v>43</v>
      </c>
      <c r="CU7">
        <v>50</v>
      </c>
      <c r="CV7">
        <v>90</v>
      </c>
      <c r="CW7">
        <v>42</v>
      </c>
      <c r="CX7">
        <v>44</v>
      </c>
      <c r="CY7">
        <v>42</v>
      </c>
      <c r="CZ7">
        <v>42</v>
      </c>
      <c r="DA7">
        <v>41</v>
      </c>
      <c r="DB7">
        <v>37</v>
      </c>
      <c r="DC7">
        <v>45</v>
      </c>
      <c r="DD7">
        <v>35</v>
      </c>
      <c r="DE7">
        <v>43</v>
      </c>
      <c r="DF7">
        <v>38</v>
      </c>
      <c r="DG7">
        <v>45</v>
      </c>
      <c r="DH7">
        <v>80</v>
      </c>
      <c r="DI7">
        <v>50</v>
      </c>
      <c r="DJ7">
        <v>39</v>
      </c>
      <c r="DK7">
        <v>44</v>
      </c>
      <c r="DL7">
        <v>45</v>
      </c>
      <c r="DM7">
        <v>85</v>
      </c>
      <c r="DN7">
        <v>55</v>
      </c>
      <c r="DO7">
        <v>43</v>
      </c>
      <c r="DP7">
        <v>43</v>
      </c>
      <c r="DQ7">
        <v>43</v>
      </c>
      <c r="DR7">
        <v>43</v>
      </c>
      <c r="DS7">
        <v>41</v>
      </c>
      <c r="DT7">
        <v>48</v>
      </c>
      <c r="DU7">
        <v>43</v>
      </c>
      <c r="DV7">
        <v>0</v>
      </c>
      <c r="DW7">
        <v>40</v>
      </c>
      <c r="DX7">
        <v>36</v>
      </c>
      <c r="DY7">
        <v>51</v>
      </c>
      <c r="DZ7">
        <v>48</v>
      </c>
      <c r="EA7">
        <v>32</v>
      </c>
      <c r="EB7">
        <v>80</v>
      </c>
      <c r="EC7">
        <v>46</v>
      </c>
      <c r="ED7">
        <v>46</v>
      </c>
      <c r="EE7">
        <v>21</v>
      </c>
      <c r="EF7">
        <v>45</v>
      </c>
      <c r="EG7">
        <v>-1</v>
      </c>
      <c r="EH7">
        <v>45</v>
      </c>
      <c r="EI7">
        <v>47</v>
      </c>
      <c r="EJ7">
        <v>38</v>
      </c>
      <c r="EK7">
        <v>41</v>
      </c>
      <c r="EL7">
        <v>11</v>
      </c>
      <c r="EM7">
        <v>41</v>
      </c>
      <c r="EN7">
        <v>42</v>
      </c>
      <c r="EO7">
        <v>43</v>
      </c>
      <c r="EP7">
        <v>15</v>
      </c>
      <c r="EQ7">
        <v>42</v>
      </c>
      <c r="ER7">
        <v>44</v>
      </c>
      <c r="ES7">
        <v>35</v>
      </c>
      <c r="ET7">
        <v>40</v>
      </c>
      <c r="EU7">
        <v>39</v>
      </c>
      <c r="EV7">
        <v>48</v>
      </c>
      <c r="EW7">
        <v>46</v>
      </c>
      <c r="EX7">
        <v>45</v>
      </c>
      <c r="EY7">
        <v>42</v>
      </c>
      <c r="EZ7">
        <v>39</v>
      </c>
      <c r="FA7">
        <v>43</v>
      </c>
      <c r="FB7">
        <v>43</v>
      </c>
      <c r="FC7">
        <v>37</v>
      </c>
      <c r="FD7">
        <v>40</v>
      </c>
      <c r="FE7">
        <v>47</v>
      </c>
      <c r="FF7">
        <v>43</v>
      </c>
      <c r="FG7">
        <v>58</v>
      </c>
      <c r="FH7">
        <v>15</v>
      </c>
      <c r="FI7">
        <v>37</v>
      </c>
      <c r="FJ7">
        <v>45</v>
      </c>
      <c r="FK7">
        <v>57</v>
      </c>
      <c r="FL7">
        <v>44</v>
      </c>
      <c r="FM7">
        <v>52</v>
      </c>
      <c r="FN7">
        <v>39</v>
      </c>
      <c r="FO7">
        <v>39</v>
      </c>
      <c r="FP7">
        <v>48</v>
      </c>
      <c r="FQ7">
        <v>20</v>
      </c>
      <c r="FR7">
        <v>46</v>
      </c>
      <c r="FS7">
        <v>41</v>
      </c>
      <c r="FT7">
        <v>53</v>
      </c>
      <c r="FU7">
        <v>45</v>
      </c>
      <c r="FV7">
        <v>44</v>
      </c>
      <c r="FW7">
        <v>45</v>
      </c>
      <c r="FX7">
        <v>45</v>
      </c>
      <c r="FY7">
        <v>41</v>
      </c>
      <c r="FZ7">
        <v>50</v>
      </c>
      <c r="GA7">
        <v>49</v>
      </c>
      <c r="GB7">
        <v>41</v>
      </c>
      <c r="GC7">
        <v>51</v>
      </c>
      <c r="GD7">
        <v>-1</v>
      </c>
      <c r="GE7">
        <v>57</v>
      </c>
      <c r="GF7">
        <v>38</v>
      </c>
      <c r="GG7">
        <v>44</v>
      </c>
      <c r="GH7">
        <v>14</v>
      </c>
      <c r="GI7">
        <v>44</v>
      </c>
      <c r="GJ7">
        <v>43</v>
      </c>
      <c r="GK7">
        <v>40</v>
      </c>
      <c r="GL7">
        <v>41</v>
      </c>
      <c r="GM7">
        <v>42</v>
      </c>
      <c r="GN7">
        <v>41</v>
      </c>
      <c r="GO7">
        <v>45</v>
      </c>
      <c r="GP7">
        <v>-1</v>
      </c>
      <c r="GQ7">
        <v>50</v>
      </c>
      <c r="GR7">
        <v>38</v>
      </c>
      <c r="GS7">
        <v>41</v>
      </c>
      <c r="GT7">
        <v>31</v>
      </c>
      <c r="GU7">
        <v>41</v>
      </c>
      <c r="GV7">
        <v>43</v>
      </c>
      <c r="GW7">
        <v>41</v>
      </c>
      <c r="GX7">
        <v>41</v>
      </c>
      <c r="GY7">
        <v>45</v>
      </c>
      <c r="GZ7">
        <v>38</v>
      </c>
      <c r="HA7">
        <v>45</v>
      </c>
      <c r="HB7">
        <v>51</v>
      </c>
      <c r="HC7">
        <v>40</v>
      </c>
      <c r="HD7">
        <v>44</v>
      </c>
      <c r="HE7">
        <v>123</v>
      </c>
      <c r="HF7">
        <v>44</v>
      </c>
      <c r="HG7">
        <v>41</v>
      </c>
      <c r="HH7">
        <v>39</v>
      </c>
      <c r="HI7">
        <v>66</v>
      </c>
      <c r="HJ7">
        <v>1</v>
      </c>
    </row>
    <row r="8" spans="1:218" ht="12.75">
      <c r="A8" t="s">
        <v>10</v>
      </c>
      <c r="B8">
        <v>100</v>
      </c>
      <c r="C8">
        <v>67</v>
      </c>
      <c r="D8">
        <v>95</v>
      </c>
      <c r="E8">
        <v>74</v>
      </c>
      <c r="F8">
        <v>80</v>
      </c>
      <c r="G8">
        <v>40</v>
      </c>
      <c r="H8">
        <v>80</v>
      </c>
      <c r="I8">
        <v>85</v>
      </c>
      <c r="J8">
        <v>74</v>
      </c>
      <c r="K8">
        <v>123</v>
      </c>
      <c r="L8">
        <v>80</v>
      </c>
      <c r="M8">
        <v>70</v>
      </c>
      <c r="N8">
        <v>69</v>
      </c>
      <c r="O8">
        <v>10</v>
      </c>
      <c r="P8">
        <v>86</v>
      </c>
      <c r="Q8">
        <v>70</v>
      </c>
      <c r="R8">
        <v>90</v>
      </c>
      <c r="S8">
        <v>90</v>
      </c>
      <c r="T8">
        <v>80</v>
      </c>
      <c r="U8">
        <v>80</v>
      </c>
      <c r="V8">
        <v>78</v>
      </c>
      <c r="W8">
        <v>70</v>
      </c>
      <c r="X8">
        <v>70</v>
      </c>
      <c r="Y8">
        <v>80</v>
      </c>
      <c r="Z8">
        <v>70</v>
      </c>
      <c r="AA8">
        <v>9</v>
      </c>
      <c r="AB8">
        <v>80</v>
      </c>
      <c r="AC8">
        <v>85</v>
      </c>
      <c r="AD8">
        <v>99</v>
      </c>
      <c r="AE8">
        <v>75</v>
      </c>
      <c r="AF8">
        <v>75</v>
      </c>
      <c r="AG8">
        <v>80</v>
      </c>
      <c r="AH8">
        <v>80</v>
      </c>
      <c r="AI8">
        <v>100</v>
      </c>
      <c r="AJ8">
        <v>70</v>
      </c>
      <c r="AK8">
        <v>83</v>
      </c>
      <c r="AL8">
        <v>8</v>
      </c>
      <c r="AM8">
        <v>26</v>
      </c>
      <c r="AN8">
        <v>80</v>
      </c>
      <c r="AO8">
        <v>93</v>
      </c>
      <c r="AP8">
        <v>80</v>
      </c>
      <c r="AQ8">
        <v>80</v>
      </c>
      <c r="AR8">
        <v>80</v>
      </c>
      <c r="AS8">
        <v>85</v>
      </c>
      <c r="AT8">
        <v>80</v>
      </c>
      <c r="AU8">
        <v>69</v>
      </c>
      <c r="AV8">
        <v>1</v>
      </c>
      <c r="AW8">
        <v>80</v>
      </c>
      <c r="AX8">
        <v>75</v>
      </c>
      <c r="AY8">
        <v>70</v>
      </c>
      <c r="AZ8">
        <v>8</v>
      </c>
      <c r="BA8">
        <v>80</v>
      </c>
      <c r="BB8">
        <v>7</v>
      </c>
      <c r="BC8">
        <v>3</v>
      </c>
      <c r="BD8">
        <v>44</v>
      </c>
      <c r="BE8">
        <v>10</v>
      </c>
      <c r="BF8">
        <v>95</v>
      </c>
      <c r="BG8">
        <v>70</v>
      </c>
      <c r="BH8">
        <v>68</v>
      </c>
      <c r="BI8">
        <v>80</v>
      </c>
      <c r="BJ8">
        <v>80</v>
      </c>
      <c r="BK8">
        <v>7</v>
      </c>
      <c r="BL8">
        <v>140</v>
      </c>
      <c r="BM8">
        <v>103</v>
      </c>
      <c r="BN8">
        <v>100</v>
      </c>
      <c r="BO8">
        <v>90</v>
      </c>
      <c r="BP8">
        <v>62</v>
      </c>
      <c r="BQ8">
        <v>68</v>
      </c>
      <c r="BR8">
        <v>95</v>
      </c>
      <c r="BS8">
        <v>65</v>
      </c>
      <c r="BT8">
        <v>4</v>
      </c>
      <c r="BU8">
        <v>85</v>
      </c>
      <c r="BV8">
        <v>745</v>
      </c>
      <c r="BW8">
        <v>81</v>
      </c>
      <c r="BX8">
        <v>69</v>
      </c>
      <c r="BY8">
        <v>9</v>
      </c>
      <c r="BZ8">
        <v>100</v>
      </c>
      <c r="CA8">
        <v>85</v>
      </c>
      <c r="CB8">
        <v>8</v>
      </c>
      <c r="CC8">
        <v>70</v>
      </c>
      <c r="CD8">
        <v>76</v>
      </c>
      <c r="CE8">
        <v>90</v>
      </c>
      <c r="CF8">
        <v>90</v>
      </c>
      <c r="CG8">
        <v>40</v>
      </c>
      <c r="CH8">
        <v>240</v>
      </c>
      <c r="CI8">
        <v>50</v>
      </c>
      <c r="CJ8">
        <v>70</v>
      </c>
      <c r="CK8">
        <v>12</v>
      </c>
      <c r="CL8">
        <v>53</v>
      </c>
      <c r="CM8">
        <v>90</v>
      </c>
      <c r="CN8">
        <v>76</v>
      </c>
      <c r="CO8">
        <v>80</v>
      </c>
      <c r="CP8">
        <v>74</v>
      </c>
      <c r="CQ8">
        <v>12</v>
      </c>
      <c r="CR8">
        <v>70</v>
      </c>
      <c r="CS8">
        <v>80</v>
      </c>
      <c r="CT8">
        <v>103</v>
      </c>
      <c r="CU8">
        <v>200</v>
      </c>
      <c r="CV8">
        <v>80</v>
      </c>
      <c r="CW8">
        <v>70</v>
      </c>
      <c r="CX8">
        <v>70</v>
      </c>
      <c r="CY8">
        <v>80</v>
      </c>
      <c r="CZ8">
        <v>65</v>
      </c>
      <c r="DA8">
        <v>7</v>
      </c>
      <c r="DB8">
        <v>55</v>
      </c>
      <c r="DC8">
        <v>70</v>
      </c>
      <c r="DD8">
        <v>80</v>
      </c>
      <c r="DE8">
        <v>80</v>
      </c>
      <c r="DF8">
        <v>57</v>
      </c>
      <c r="DG8">
        <v>85</v>
      </c>
      <c r="DH8">
        <v>95</v>
      </c>
      <c r="DI8">
        <v>15</v>
      </c>
      <c r="DJ8">
        <v>80</v>
      </c>
      <c r="DK8">
        <v>8</v>
      </c>
      <c r="DL8">
        <v>85</v>
      </c>
      <c r="DM8">
        <v>50</v>
      </c>
      <c r="DN8">
        <v>70</v>
      </c>
      <c r="DO8">
        <v>70</v>
      </c>
      <c r="DP8">
        <v>87</v>
      </c>
      <c r="DQ8">
        <v>750</v>
      </c>
      <c r="DR8">
        <v>9</v>
      </c>
      <c r="DS8">
        <v>104</v>
      </c>
      <c r="DT8">
        <v>70</v>
      </c>
      <c r="DU8">
        <v>85</v>
      </c>
      <c r="DV8">
        <v>8</v>
      </c>
      <c r="DW8">
        <v>75</v>
      </c>
      <c r="DX8">
        <v>73</v>
      </c>
      <c r="DY8">
        <v>89</v>
      </c>
      <c r="DZ8">
        <v>92</v>
      </c>
      <c r="EA8">
        <v>71</v>
      </c>
      <c r="EB8">
        <v>80</v>
      </c>
      <c r="EC8">
        <v>80</v>
      </c>
      <c r="ED8">
        <v>85</v>
      </c>
      <c r="EE8">
        <v>70</v>
      </c>
      <c r="EF8">
        <v>73</v>
      </c>
      <c r="EG8">
        <v>65</v>
      </c>
      <c r="EH8">
        <v>80</v>
      </c>
      <c r="EI8">
        <v>80</v>
      </c>
      <c r="EJ8">
        <v>77</v>
      </c>
      <c r="EK8">
        <v>70</v>
      </c>
      <c r="EL8">
        <v>90</v>
      </c>
      <c r="EM8">
        <v>90</v>
      </c>
      <c r="EN8">
        <v>75</v>
      </c>
      <c r="EO8">
        <v>65</v>
      </c>
      <c r="EP8">
        <v>6</v>
      </c>
      <c r="EQ8">
        <v>8</v>
      </c>
      <c r="ER8">
        <v>70</v>
      </c>
      <c r="ES8">
        <v>85</v>
      </c>
      <c r="ET8">
        <v>90</v>
      </c>
      <c r="EU8">
        <v>8</v>
      </c>
      <c r="EV8">
        <v>65</v>
      </c>
      <c r="EW8">
        <v>100</v>
      </c>
      <c r="EX8">
        <v>74</v>
      </c>
      <c r="EY8">
        <v>90</v>
      </c>
      <c r="EZ8">
        <v>80</v>
      </c>
      <c r="FA8">
        <v>80</v>
      </c>
      <c r="FB8">
        <v>70</v>
      </c>
      <c r="FC8">
        <v>67</v>
      </c>
      <c r="FD8">
        <v>80</v>
      </c>
      <c r="FE8">
        <v>9</v>
      </c>
      <c r="FF8">
        <v>70</v>
      </c>
      <c r="FG8">
        <v>8</v>
      </c>
      <c r="FH8">
        <v>82</v>
      </c>
      <c r="FI8">
        <v>6</v>
      </c>
      <c r="FJ8">
        <v>75</v>
      </c>
      <c r="FK8">
        <v>75</v>
      </c>
      <c r="FL8">
        <v>87</v>
      </c>
      <c r="FM8">
        <v>900</v>
      </c>
      <c r="FN8">
        <v>104</v>
      </c>
      <c r="FO8">
        <v>70</v>
      </c>
      <c r="FP8">
        <v>71</v>
      </c>
      <c r="FQ8">
        <v>80</v>
      </c>
      <c r="FR8">
        <v>95</v>
      </c>
      <c r="FS8">
        <v>90</v>
      </c>
      <c r="FT8">
        <v>970</v>
      </c>
      <c r="FU8">
        <v>75</v>
      </c>
      <c r="FV8">
        <v>84</v>
      </c>
      <c r="FW8">
        <v>70</v>
      </c>
      <c r="FX8">
        <v>91</v>
      </c>
      <c r="FY8">
        <v>40</v>
      </c>
      <c r="FZ8">
        <v>75</v>
      </c>
      <c r="GA8">
        <v>80</v>
      </c>
      <c r="GB8">
        <v>85</v>
      </c>
      <c r="GC8">
        <v>67</v>
      </c>
      <c r="GD8">
        <v>8</v>
      </c>
      <c r="GE8">
        <v>11</v>
      </c>
      <c r="GF8">
        <v>75</v>
      </c>
      <c r="GG8">
        <v>75</v>
      </c>
      <c r="GH8">
        <v>8</v>
      </c>
      <c r="GI8">
        <v>75</v>
      </c>
      <c r="GJ8">
        <v>7</v>
      </c>
      <c r="GK8">
        <v>9</v>
      </c>
      <c r="GL8">
        <v>80</v>
      </c>
      <c r="GM8">
        <v>97</v>
      </c>
      <c r="GN8">
        <v>90</v>
      </c>
      <c r="GO8">
        <v>85</v>
      </c>
      <c r="GP8">
        <v>17</v>
      </c>
      <c r="GQ8">
        <v>70</v>
      </c>
      <c r="GR8">
        <v>9</v>
      </c>
      <c r="GS8">
        <v>70</v>
      </c>
      <c r="GT8">
        <v>6</v>
      </c>
      <c r="GU8">
        <v>64</v>
      </c>
      <c r="GV8">
        <v>90</v>
      </c>
      <c r="GW8">
        <v>65</v>
      </c>
      <c r="GX8">
        <v>80</v>
      </c>
      <c r="GY8">
        <v>110</v>
      </c>
      <c r="GZ8">
        <v>75</v>
      </c>
      <c r="HA8">
        <v>90</v>
      </c>
      <c r="HB8">
        <v>90</v>
      </c>
      <c r="HC8">
        <v>90</v>
      </c>
      <c r="HD8">
        <v>80</v>
      </c>
      <c r="HE8">
        <v>90</v>
      </c>
      <c r="HF8">
        <v>90</v>
      </c>
      <c r="HG8">
        <v>70</v>
      </c>
      <c r="HH8">
        <v>80</v>
      </c>
      <c r="HI8">
        <v>70</v>
      </c>
      <c r="HJ8">
        <v>193</v>
      </c>
    </row>
    <row r="9" spans="1:218" ht="12.75">
      <c r="A9" t="s">
        <v>11</v>
      </c>
      <c r="B9">
        <v>75</v>
      </c>
      <c r="C9">
        <v>78</v>
      </c>
      <c r="D9">
        <v>100</v>
      </c>
      <c r="E9">
        <v>77</v>
      </c>
      <c r="F9">
        <v>62</v>
      </c>
      <c r="G9">
        <v>20</v>
      </c>
      <c r="H9">
        <v>70</v>
      </c>
      <c r="I9">
        <v>90</v>
      </c>
      <c r="J9">
        <v>73</v>
      </c>
      <c r="K9">
        <v>200</v>
      </c>
      <c r="L9">
        <v>84</v>
      </c>
      <c r="M9">
        <v>66</v>
      </c>
      <c r="N9">
        <v>72</v>
      </c>
      <c r="O9">
        <v>10</v>
      </c>
      <c r="P9">
        <v>81</v>
      </c>
      <c r="Q9">
        <v>80</v>
      </c>
      <c r="R9">
        <v>85</v>
      </c>
      <c r="S9">
        <v>75</v>
      </c>
      <c r="T9">
        <v>90</v>
      </c>
      <c r="U9">
        <v>75</v>
      </c>
      <c r="V9">
        <v>72</v>
      </c>
      <c r="W9">
        <v>68</v>
      </c>
      <c r="X9">
        <v>80</v>
      </c>
      <c r="Y9">
        <v>85</v>
      </c>
      <c r="Z9">
        <v>60</v>
      </c>
      <c r="AA9">
        <v>85</v>
      </c>
      <c r="AB9">
        <v>77</v>
      </c>
      <c r="AC9">
        <v>90</v>
      </c>
      <c r="AD9">
        <v>90</v>
      </c>
      <c r="AE9">
        <v>66</v>
      </c>
      <c r="AF9">
        <v>76</v>
      </c>
      <c r="AG9">
        <v>80</v>
      </c>
      <c r="AH9">
        <v>78</v>
      </c>
      <c r="AI9">
        <v>105</v>
      </c>
      <c r="AJ9">
        <v>75</v>
      </c>
      <c r="AK9">
        <v>78</v>
      </c>
      <c r="AL9">
        <v>8</v>
      </c>
      <c r="AM9">
        <v>46</v>
      </c>
      <c r="AN9">
        <v>70</v>
      </c>
      <c r="AO9">
        <v>104</v>
      </c>
      <c r="AP9">
        <v>70</v>
      </c>
      <c r="AQ9">
        <v>100</v>
      </c>
      <c r="AR9">
        <v>90</v>
      </c>
      <c r="AS9">
        <v>90</v>
      </c>
      <c r="AT9">
        <v>80</v>
      </c>
      <c r="AU9">
        <v>68</v>
      </c>
      <c r="AV9">
        <v>1</v>
      </c>
      <c r="AW9">
        <v>70</v>
      </c>
      <c r="AX9">
        <v>80</v>
      </c>
      <c r="AY9">
        <v>68</v>
      </c>
      <c r="AZ9">
        <v>9</v>
      </c>
      <c r="BA9">
        <v>80</v>
      </c>
      <c r="BB9">
        <v>80</v>
      </c>
      <c r="BC9">
        <v>4</v>
      </c>
      <c r="BD9">
        <v>36</v>
      </c>
      <c r="BE9">
        <v>8</v>
      </c>
      <c r="BF9">
        <v>80</v>
      </c>
      <c r="BG9">
        <v>80</v>
      </c>
      <c r="BH9">
        <v>70</v>
      </c>
      <c r="BI9">
        <v>80</v>
      </c>
      <c r="BJ9">
        <v>85</v>
      </c>
      <c r="BK9">
        <v>6</v>
      </c>
      <c r="BL9">
        <v>120</v>
      </c>
      <c r="BM9">
        <v>107</v>
      </c>
      <c r="BN9">
        <v>113</v>
      </c>
      <c r="BO9">
        <v>80</v>
      </c>
      <c r="BP9">
        <v>70</v>
      </c>
      <c r="BQ9">
        <v>70</v>
      </c>
      <c r="BR9">
        <v>96</v>
      </c>
      <c r="BS9">
        <v>5511</v>
      </c>
      <c r="BT9">
        <v>5</v>
      </c>
      <c r="BU9">
        <v>70</v>
      </c>
      <c r="BV9">
        <v>680</v>
      </c>
      <c r="BW9">
        <v>8</v>
      </c>
      <c r="BX9">
        <v>63</v>
      </c>
      <c r="BY9">
        <v>7</v>
      </c>
      <c r="BZ9">
        <v>90</v>
      </c>
      <c r="CA9">
        <v>86</v>
      </c>
      <c r="CB9">
        <v>8</v>
      </c>
      <c r="CC9">
        <v>75</v>
      </c>
      <c r="CD9">
        <v>82</v>
      </c>
      <c r="CE9">
        <v>85</v>
      </c>
      <c r="CF9">
        <v>70</v>
      </c>
      <c r="CG9">
        <v>50</v>
      </c>
      <c r="CH9">
        <v>250</v>
      </c>
      <c r="CI9">
        <v>60</v>
      </c>
      <c r="CJ9">
        <v>65</v>
      </c>
      <c r="CK9">
        <v>12</v>
      </c>
      <c r="CL9">
        <v>52</v>
      </c>
      <c r="CM9">
        <v>85</v>
      </c>
      <c r="CN9">
        <v>80</v>
      </c>
      <c r="CO9">
        <v>80</v>
      </c>
      <c r="CP9">
        <v>73</v>
      </c>
      <c r="CQ9">
        <v>17</v>
      </c>
      <c r="CR9">
        <v>79</v>
      </c>
      <c r="CS9">
        <v>90</v>
      </c>
      <c r="CT9">
        <v>100</v>
      </c>
      <c r="CU9">
        <v>204</v>
      </c>
      <c r="CV9">
        <v>74</v>
      </c>
      <c r="CW9">
        <v>70</v>
      </c>
      <c r="CX9">
        <v>65</v>
      </c>
      <c r="CY9">
        <v>70</v>
      </c>
      <c r="CZ9">
        <v>75</v>
      </c>
      <c r="DA9">
        <v>7</v>
      </c>
      <c r="DB9">
        <v>55</v>
      </c>
      <c r="DC9">
        <v>80</v>
      </c>
      <c r="DD9">
        <v>40</v>
      </c>
      <c r="DE9">
        <v>70</v>
      </c>
      <c r="DF9">
        <v>60</v>
      </c>
      <c r="DG9">
        <v>87</v>
      </c>
      <c r="DH9">
        <v>80</v>
      </c>
      <c r="DI9">
        <v>12</v>
      </c>
      <c r="DJ9">
        <v>70</v>
      </c>
      <c r="DK9">
        <v>50</v>
      </c>
      <c r="DL9">
        <v>65</v>
      </c>
      <c r="DM9">
        <v>40</v>
      </c>
      <c r="DN9">
        <v>80</v>
      </c>
      <c r="DO9">
        <v>70</v>
      </c>
      <c r="DP9">
        <v>98</v>
      </c>
      <c r="DQ9">
        <v>680</v>
      </c>
      <c r="DR9">
        <v>9</v>
      </c>
      <c r="DS9">
        <v>97</v>
      </c>
      <c r="DT9">
        <v>70</v>
      </c>
      <c r="DU9">
        <v>75</v>
      </c>
      <c r="DV9">
        <v>0</v>
      </c>
      <c r="DW9">
        <v>60</v>
      </c>
      <c r="DX9">
        <v>75</v>
      </c>
      <c r="DY9">
        <v>85</v>
      </c>
      <c r="DZ9">
        <v>89</v>
      </c>
      <c r="EA9">
        <v>68</v>
      </c>
      <c r="EB9">
        <v>75</v>
      </c>
      <c r="EC9">
        <v>70</v>
      </c>
      <c r="ED9">
        <v>80</v>
      </c>
      <c r="EE9">
        <v>800</v>
      </c>
      <c r="EF9">
        <v>70</v>
      </c>
      <c r="EG9">
        <v>81</v>
      </c>
      <c r="EH9">
        <v>80</v>
      </c>
      <c r="EI9">
        <v>80</v>
      </c>
      <c r="EJ9">
        <v>69</v>
      </c>
      <c r="EK9">
        <v>70</v>
      </c>
      <c r="EL9">
        <v>90</v>
      </c>
      <c r="EM9">
        <v>100</v>
      </c>
      <c r="EN9">
        <v>80</v>
      </c>
      <c r="EO9">
        <v>60</v>
      </c>
      <c r="EP9">
        <v>8</v>
      </c>
      <c r="EQ9">
        <v>8</v>
      </c>
      <c r="ER9">
        <v>71</v>
      </c>
      <c r="ES9">
        <v>65</v>
      </c>
      <c r="ET9">
        <v>80</v>
      </c>
      <c r="EU9">
        <v>7</v>
      </c>
      <c r="EV9">
        <v>70</v>
      </c>
      <c r="EW9">
        <v>95</v>
      </c>
      <c r="EX9">
        <v>70</v>
      </c>
      <c r="EY9">
        <v>99</v>
      </c>
      <c r="EZ9">
        <v>80</v>
      </c>
      <c r="FA9">
        <v>80</v>
      </c>
      <c r="FB9">
        <v>70</v>
      </c>
      <c r="FC9">
        <v>71</v>
      </c>
      <c r="FD9">
        <v>75</v>
      </c>
      <c r="FE9">
        <v>8</v>
      </c>
      <c r="FF9">
        <v>70</v>
      </c>
      <c r="FG9">
        <v>-1</v>
      </c>
      <c r="FH9">
        <v>81</v>
      </c>
      <c r="FI9">
        <v>6</v>
      </c>
      <c r="FJ9">
        <v>75</v>
      </c>
      <c r="FK9">
        <v>74</v>
      </c>
      <c r="FL9">
        <v>89</v>
      </c>
      <c r="FM9">
        <v>800</v>
      </c>
      <c r="FN9">
        <v>63</v>
      </c>
      <c r="FO9">
        <v>61</v>
      </c>
      <c r="FP9">
        <v>74</v>
      </c>
      <c r="FQ9">
        <v>70</v>
      </c>
      <c r="FR9">
        <v>110</v>
      </c>
      <c r="FS9">
        <v>90</v>
      </c>
      <c r="FT9">
        <v>1100</v>
      </c>
      <c r="FU9">
        <v>74</v>
      </c>
      <c r="FV9">
        <v>82</v>
      </c>
      <c r="FW9">
        <v>70</v>
      </c>
      <c r="FX9">
        <v>95</v>
      </c>
      <c r="FY9">
        <v>50</v>
      </c>
      <c r="FZ9">
        <v>70</v>
      </c>
      <c r="GA9">
        <v>70</v>
      </c>
      <c r="GB9">
        <v>8</v>
      </c>
      <c r="GC9">
        <v>70</v>
      </c>
      <c r="GD9">
        <v>6</v>
      </c>
      <c r="GE9">
        <v>10</v>
      </c>
      <c r="GF9">
        <v>73</v>
      </c>
      <c r="GG9">
        <v>70</v>
      </c>
      <c r="GH9">
        <v>8</v>
      </c>
      <c r="GI9">
        <v>75</v>
      </c>
      <c r="GJ9">
        <v>7</v>
      </c>
      <c r="GK9">
        <v>7</v>
      </c>
      <c r="GL9">
        <v>85</v>
      </c>
      <c r="GM9">
        <v>95</v>
      </c>
      <c r="GN9">
        <v>87</v>
      </c>
      <c r="GO9">
        <v>71</v>
      </c>
      <c r="GP9">
        <v>18</v>
      </c>
      <c r="GQ9">
        <v>60</v>
      </c>
      <c r="GR9">
        <v>9</v>
      </c>
      <c r="GS9">
        <v>80</v>
      </c>
      <c r="GT9">
        <v>5</v>
      </c>
      <c r="GU9">
        <v>63</v>
      </c>
      <c r="GV9">
        <v>92</v>
      </c>
      <c r="GW9">
        <v>70</v>
      </c>
      <c r="GX9">
        <v>80</v>
      </c>
      <c r="GY9">
        <v>130</v>
      </c>
      <c r="GZ9">
        <v>55</v>
      </c>
      <c r="HA9">
        <v>95</v>
      </c>
      <c r="HB9">
        <v>70</v>
      </c>
      <c r="HC9">
        <v>100</v>
      </c>
      <c r="HD9">
        <v>90</v>
      </c>
      <c r="HE9">
        <v>75</v>
      </c>
      <c r="HF9">
        <v>80</v>
      </c>
      <c r="HG9">
        <v>75</v>
      </c>
      <c r="HH9">
        <v>80</v>
      </c>
      <c r="HI9">
        <v>78</v>
      </c>
      <c r="HJ9">
        <v>13</v>
      </c>
    </row>
    <row r="10" spans="1:218" ht="12.75">
      <c r="A10" t="s">
        <v>12</v>
      </c>
      <c r="B10" t="s">
        <v>21</v>
      </c>
      <c r="C10" t="s">
        <v>21</v>
      </c>
      <c r="D10" t="s">
        <v>21</v>
      </c>
      <c r="E10" t="s">
        <v>21</v>
      </c>
      <c r="F10" t="s">
        <v>29</v>
      </c>
      <c r="G10" t="s">
        <v>21</v>
      </c>
      <c r="H10" t="s">
        <v>21</v>
      </c>
      <c r="I10" t="s">
        <v>33</v>
      </c>
      <c r="J10" t="s">
        <v>29</v>
      </c>
      <c r="L10" t="s">
        <v>21</v>
      </c>
      <c r="M10" t="s">
        <v>29</v>
      </c>
      <c r="N10" t="s">
        <v>33</v>
      </c>
      <c r="O10" t="s">
        <v>33</v>
      </c>
      <c r="P10" t="s">
        <v>29</v>
      </c>
      <c r="Q10" t="s">
        <v>33</v>
      </c>
      <c r="R10" t="s">
        <v>29</v>
      </c>
      <c r="S10" t="s">
        <v>21</v>
      </c>
      <c r="T10" t="s">
        <v>29</v>
      </c>
      <c r="U10" t="s">
        <v>33</v>
      </c>
      <c r="V10" t="s">
        <v>33</v>
      </c>
      <c r="W10" t="s">
        <v>29</v>
      </c>
      <c r="X10" t="s">
        <v>29</v>
      </c>
      <c r="Y10" t="s">
        <v>29</v>
      </c>
      <c r="Z10" t="s">
        <v>21</v>
      </c>
      <c r="AA10" t="s">
        <v>21</v>
      </c>
      <c r="AB10" t="s">
        <v>33</v>
      </c>
      <c r="AC10" t="s">
        <v>21</v>
      </c>
      <c r="AD10" t="s">
        <v>29</v>
      </c>
      <c r="AE10" t="s">
        <v>29</v>
      </c>
      <c r="AF10" t="s">
        <v>29</v>
      </c>
      <c r="AG10" t="s">
        <v>21</v>
      </c>
      <c r="AH10" t="s">
        <v>21</v>
      </c>
      <c r="AI10" t="s">
        <v>29</v>
      </c>
      <c r="AJ10" t="s">
        <v>21</v>
      </c>
      <c r="AK10" t="s">
        <v>33</v>
      </c>
      <c r="AL10" t="s">
        <v>21</v>
      </c>
      <c r="AM10" t="s">
        <v>21</v>
      </c>
      <c r="AN10" t="s">
        <v>33</v>
      </c>
      <c r="AO10" t="s">
        <v>33</v>
      </c>
      <c r="AP10" t="s">
        <v>33</v>
      </c>
      <c r="AQ10" t="s">
        <v>29</v>
      </c>
      <c r="AR10" t="s">
        <v>29</v>
      </c>
      <c r="AS10" t="s">
        <v>21</v>
      </c>
      <c r="AT10" t="s">
        <v>21</v>
      </c>
      <c r="AU10" t="s">
        <v>21</v>
      </c>
      <c r="AV10" t="s">
        <v>21</v>
      </c>
      <c r="AW10" t="s">
        <v>21</v>
      </c>
      <c r="AX10" t="s">
        <v>29</v>
      </c>
      <c r="AY10" t="s">
        <v>29</v>
      </c>
      <c r="AZ10" t="s">
        <v>21</v>
      </c>
      <c r="BA10" t="s">
        <v>33</v>
      </c>
      <c r="BB10" t="s">
        <v>21</v>
      </c>
      <c r="BC10" t="s">
        <v>29</v>
      </c>
      <c r="BD10" t="s">
        <v>33</v>
      </c>
      <c r="BE10" t="s">
        <v>29</v>
      </c>
      <c r="BF10" t="s">
        <v>29</v>
      </c>
      <c r="BG10" t="s">
        <v>29</v>
      </c>
      <c r="BH10" t="s">
        <v>21</v>
      </c>
      <c r="BI10" t="s">
        <v>29</v>
      </c>
      <c r="BJ10" t="s">
        <v>29</v>
      </c>
      <c r="BK10" t="s">
        <v>29</v>
      </c>
      <c r="BL10" t="s">
        <v>21</v>
      </c>
      <c r="BM10" t="s">
        <v>21</v>
      </c>
      <c r="BN10" t="s">
        <v>21</v>
      </c>
      <c r="BO10" t="s">
        <v>33</v>
      </c>
      <c r="BP10" t="s">
        <v>33</v>
      </c>
      <c r="BQ10" t="s">
        <v>33</v>
      </c>
      <c r="BR10" t="s">
        <v>29</v>
      </c>
      <c r="BS10" t="s">
        <v>29</v>
      </c>
      <c r="BT10" t="s">
        <v>21</v>
      </c>
      <c r="BU10" t="s">
        <v>29</v>
      </c>
      <c r="BV10" t="s">
        <v>29</v>
      </c>
      <c r="BW10" t="s">
        <v>38</v>
      </c>
      <c r="BX10" t="s">
        <v>33</v>
      </c>
      <c r="BY10" t="s">
        <v>33</v>
      </c>
      <c r="BZ10" t="s">
        <v>33</v>
      </c>
      <c r="CA10" t="s">
        <v>33</v>
      </c>
      <c r="CB10" t="s">
        <v>29</v>
      </c>
      <c r="CC10" t="s">
        <v>29</v>
      </c>
      <c r="CD10" t="s">
        <v>29</v>
      </c>
      <c r="CE10" t="s">
        <v>33</v>
      </c>
      <c r="CF10" t="s">
        <v>39</v>
      </c>
      <c r="CG10" t="s">
        <v>33</v>
      </c>
      <c r="CH10" t="s">
        <v>21</v>
      </c>
      <c r="CI10" t="s">
        <v>38</v>
      </c>
      <c r="CJ10" t="s">
        <v>21</v>
      </c>
      <c r="CK10" t="s">
        <v>21</v>
      </c>
      <c r="CL10" t="s">
        <v>29</v>
      </c>
      <c r="CM10" t="s">
        <v>21</v>
      </c>
      <c r="CN10" t="s">
        <v>33</v>
      </c>
      <c r="CO10" t="s">
        <v>33</v>
      </c>
      <c r="CP10" t="s">
        <v>29</v>
      </c>
      <c r="CQ10" t="s">
        <v>33</v>
      </c>
      <c r="CR10" t="s">
        <v>33</v>
      </c>
      <c r="CS10" t="s">
        <v>21</v>
      </c>
      <c r="CT10" t="s">
        <v>21</v>
      </c>
      <c r="CU10" t="s">
        <v>38</v>
      </c>
      <c r="CV10" t="s">
        <v>21</v>
      </c>
      <c r="CW10" t="s">
        <v>21</v>
      </c>
      <c r="CX10" t="s">
        <v>29</v>
      </c>
      <c r="CY10" t="s">
        <v>21</v>
      </c>
      <c r="CZ10" t="s">
        <v>21</v>
      </c>
      <c r="DA10" t="s">
        <v>33</v>
      </c>
      <c r="DB10" t="s">
        <v>33</v>
      </c>
      <c r="DC10" t="s">
        <v>21</v>
      </c>
      <c r="DD10" t="s">
        <v>29</v>
      </c>
      <c r="DE10" t="s">
        <v>29</v>
      </c>
      <c r="DF10" t="s">
        <v>33</v>
      </c>
      <c r="DG10" t="s">
        <v>33</v>
      </c>
      <c r="DH10" t="s">
        <v>33</v>
      </c>
      <c r="DI10" t="s">
        <v>33</v>
      </c>
      <c r="DJ10" t="s">
        <v>21</v>
      </c>
      <c r="DK10" t="s">
        <v>33</v>
      </c>
      <c r="DL10" t="s">
        <v>33</v>
      </c>
      <c r="DM10" t="s">
        <v>21</v>
      </c>
      <c r="DN10" t="s">
        <v>21</v>
      </c>
      <c r="DO10" t="s">
        <v>21</v>
      </c>
      <c r="DP10" t="s">
        <v>29</v>
      </c>
      <c r="DQ10" t="s">
        <v>21</v>
      </c>
      <c r="DR10" t="s">
        <v>21</v>
      </c>
      <c r="DS10" t="s">
        <v>29</v>
      </c>
      <c r="DT10" t="s">
        <v>29</v>
      </c>
      <c r="DU10" t="s">
        <v>33</v>
      </c>
      <c r="DV10" t="s">
        <v>21</v>
      </c>
      <c r="DW10" t="s">
        <v>21</v>
      </c>
      <c r="DX10" t="s">
        <v>29</v>
      </c>
      <c r="DY10" t="s">
        <v>21</v>
      </c>
      <c r="DZ10" t="s">
        <v>29</v>
      </c>
      <c r="EA10" t="s">
        <v>21</v>
      </c>
      <c r="EB10" t="s">
        <v>33</v>
      </c>
      <c r="EC10" t="s">
        <v>33</v>
      </c>
      <c r="ED10" t="s">
        <v>33</v>
      </c>
      <c r="EE10" t="s">
        <v>21</v>
      </c>
      <c r="EF10" t="s">
        <v>29</v>
      </c>
      <c r="EG10" t="s">
        <v>21</v>
      </c>
      <c r="EH10" t="s">
        <v>33</v>
      </c>
      <c r="EI10" t="s">
        <v>21</v>
      </c>
      <c r="EJ10" t="s">
        <v>33</v>
      </c>
      <c r="EK10" t="s">
        <v>33</v>
      </c>
      <c r="EL10" t="s">
        <v>21</v>
      </c>
      <c r="EM10" t="s">
        <v>29</v>
      </c>
      <c r="EN10" t="s">
        <v>21</v>
      </c>
      <c r="EO10" t="s">
        <v>21</v>
      </c>
      <c r="EP10" t="s">
        <v>21</v>
      </c>
      <c r="EQ10" t="s">
        <v>33</v>
      </c>
      <c r="ER10" t="s">
        <v>21</v>
      </c>
      <c r="ES10" t="s">
        <v>33</v>
      </c>
      <c r="ET10" t="s">
        <v>21</v>
      </c>
      <c r="EU10" t="s">
        <v>33</v>
      </c>
      <c r="EV10" t="s">
        <v>33</v>
      </c>
      <c r="EW10" t="s">
        <v>29</v>
      </c>
      <c r="EX10" t="s">
        <v>21</v>
      </c>
      <c r="EY10" t="s">
        <v>29</v>
      </c>
      <c r="EZ10" t="s">
        <v>33</v>
      </c>
      <c r="FA10" t="s">
        <v>33</v>
      </c>
      <c r="FB10" t="s">
        <v>29</v>
      </c>
      <c r="FC10" t="s">
        <v>21</v>
      </c>
      <c r="FD10" t="s">
        <v>33</v>
      </c>
      <c r="FE10" t="s">
        <v>21</v>
      </c>
      <c r="FF10" t="s">
        <v>21</v>
      </c>
      <c r="FG10" t="s">
        <v>21</v>
      </c>
      <c r="FH10" t="s">
        <v>33</v>
      </c>
      <c r="FI10" t="s">
        <v>29</v>
      </c>
      <c r="FJ10" t="s">
        <v>21</v>
      </c>
      <c r="FK10" t="s">
        <v>38</v>
      </c>
      <c r="FL10" t="s">
        <v>21</v>
      </c>
      <c r="FM10" t="s">
        <v>33</v>
      </c>
      <c r="FN10" t="s">
        <v>29</v>
      </c>
      <c r="FO10" t="s">
        <v>38</v>
      </c>
      <c r="FP10" t="s">
        <v>39</v>
      </c>
      <c r="FQ10" t="s">
        <v>21</v>
      </c>
      <c r="FR10" t="s">
        <v>29</v>
      </c>
      <c r="FS10" t="s">
        <v>21</v>
      </c>
      <c r="FT10" t="s">
        <v>21</v>
      </c>
      <c r="FU10" t="s">
        <v>29</v>
      </c>
      <c r="FV10" t="s">
        <v>33</v>
      </c>
      <c r="FW10" t="s">
        <v>21</v>
      </c>
      <c r="FX10" t="s">
        <v>21</v>
      </c>
      <c r="FY10" t="s">
        <v>29</v>
      </c>
      <c r="FZ10" t="s">
        <v>29</v>
      </c>
      <c r="GA10" t="s">
        <v>29</v>
      </c>
      <c r="GB10" t="s">
        <v>33</v>
      </c>
      <c r="GC10" t="s">
        <v>33</v>
      </c>
      <c r="GD10" t="s">
        <v>29</v>
      </c>
      <c r="GE10" t="s">
        <v>29</v>
      </c>
      <c r="GF10" t="s">
        <v>21</v>
      </c>
      <c r="GG10" t="s">
        <v>33</v>
      </c>
      <c r="GH10" t="s">
        <v>33</v>
      </c>
      <c r="GI10" t="s">
        <v>29</v>
      </c>
      <c r="GJ10" t="s">
        <v>21</v>
      </c>
      <c r="GK10" t="s">
        <v>29</v>
      </c>
      <c r="GL10" t="s">
        <v>33</v>
      </c>
      <c r="GM10" t="s">
        <v>21</v>
      </c>
      <c r="GN10" t="s">
        <v>21</v>
      </c>
      <c r="GO10" t="s">
        <v>21</v>
      </c>
      <c r="GP10" t="s">
        <v>21</v>
      </c>
      <c r="GQ10" t="s">
        <v>21</v>
      </c>
      <c r="GR10" t="s">
        <v>29</v>
      </c>
      <c r="GS10" t="s">
        <v>29</v>
      </c>
      <c r="GU10" t="s">
        <v>29</v>
      </c>
      <c r="GV10" t="s">
        <v>29</v>
      </c>
      <c r="GW10" t="s">
        <v>29</v>
      </c>
      <c r="GX10" t="s">
        <v>21</v>
      </c>
      <c r="GY10" t="s">
        <v>21</v>
      </c>
      <c r="GZ10" t="s">
        <v>21</v>
      </c>
      <c r="HA10" t="s">
        <v>29</v>
      </c>
      <c r="HB10" t="s">
        <v>21</v>
      </c>
      <c r="HC10" t="s">
        <v>21</v>
      </c>
      <c r="HD10" t="s">
        <v>29</v>
      </c>
      <c r="HE10" t="s">
        <v>29</v>
      </c>
      <c r="HF10" t="s">
        <v>29</v>
      </c>
      <c r="HG10" t="s">
        <v>21</v>
      </c>
      <c r="HH10" t="s">
        <v>33</v>
      </c>
      <c r="HI10" t="s">
        <v>21</v>
      </c>
      <c r="HJ10" t="s">
        <v>21</v>
      </c>
    </row>
    <row r="11" spans="1:218" ht="12.75">
      <c r="A11" t="s">
        <v>13</v>
      </c>
      <c r="B11">
        <v>5</v>
      </c>
      <c r="C11">
        <v>11</v>
      </c>
      <c r="D11">
        <v>15</v>
      </c>
      <c r="E11">
        <v>30</v>
      </c>
      <c r="F11">
        <v>4</v>
      </c>
      <c r="G11">
        <v>30</v>
      </c>
      <c r="H11">
        <v>20</v>
      </c>
      <c r="I11">
        <v>20</v>
      </c>
      <c r="J11">
        <v>10</v>
      </c>
      <c r="K11">
        <v>2</v>
      </c>
      <c r="L11">
        <v>20</v>
      </c>
      <c r="M11">
        <v>10</v>
      </c>
      <c r="N11">
        <v>17</v>
      </c>
      <c r="O11">
        <v>20</v>
      </c>
      <c r="P11">
        <v>25</v>
      </c>
      <c r="Q11">
        <v>25</v>
      </c>
      <c r="R11">
        <v>35</v>
      </c>
      <c r="S11">
        <v>10</v>
      </c>
      <c r="T11">
        <v>12</v>
      </c>
      <c r="U11">
        <v>20</v>
      </c>
      <c r="V11">
        <v>30</v>
      </c>
      <c r="W11">
        <v>10</v>
      </c>
      <c r="X11">
        <v>15</v>
      </c>
      <c r="Y11">
        <v>10</v>
      </c>
      <c r="Z11">
        <v>5</v>
      </c>
      <c r="AA11">
        <v>20</v>
      </c>
      <c r="AB11">
        <v>40</v>
      </c>
      <c r="AC11">
        <v>20</v>
      </c>
      <c r="AD11">
        <v>10</v>
      </c>
      <c r="AE11">
        <v>17</v>
      </c>
      <c r="AF11">
        <v>15</v>
      </c>
      <c r="AG11">
        <v>1</v>
      </c>
      <c r="AH11">
        <v>15</v>
      </c>
      <c r="AI11">
        <v>-1</v>
      </c>
      <c r="AJ11">
        <v>3</v>
      </c>
      <c r="AK11">
        <v>15</v>
      </c>
      <c r="AL11">
        <v>25</v>
      </c>
      <c r="AM11">
        <v>10</v>
      </c>
      <c r="AN11">
        <v>15</v>
      </c>
      <c r="AO11">
        <v>55</v>
      </c>
      <c r="AP11">
        <v>40</v>
      </c>
      <c r="AQ11">
        <v>60</v>
      </c>
      <c r="AR11">
        <v>3</v>
      </c>
      <c r="AS11">
        <v>1</v>
      </c>
      <c r="AT11">
        <v>45</v>
      </c>
      <c r="AU11">
        <v>40</v>
      </c>
      <c r="AV11">
        <v>10</v>
      </c>
      <c r="AW11">
        <v>30</v>
      </c>
      <c r="AX11">
        <v>10</v>
      </c>
      <c r="AY11">
        <v>10</v>
      </c>
      <c r="AZ11">
        <v>30</v>
      </c>
      <c r="BA11">
        <v>60</v>
      </c>
      <c r="BB11">
        <v>1</v>
      </c>
      <c r="BC11">
        <v>60</v>
      </c>
      <c r="BD11">
        <v>48</v>
      </c>
      <c r="BE11">
        <v>5</v>
      </c>
      <c r="BF11">
        <v>6</v>
      </c>
      <c r="BG11">
        <v>7</v>
      </c>
      <c r="BH11">
        <v>7</v>
      </c>
      <c r="BI11">
        <v>16</v>
      </c>
      <c r="BJ11">
        <v>12</v>
      </c>
      <c r="BK11">
        <v>3</v>
      </c>
      <c r="BL11">
        <v>20</v>
      </c>
      <c r="BM11">
        <v>10</v>
      </c>
      <c r="BN11">
        <v>35</v>
      </c>
      <c r="BO11">
        <v>90</v>
      </c>
      <c r="BP11">
        <v>20</v>
      </c>
      <c r="BQ11">
        <v>40</v>
      </c>
      <c r="BR11">
        <v>18</v>
      </c>
      <c r="BS11">
        <v>30</v>
      </c>
      <c r="BT11">
        <v>20</v>
      </c>
      <c r="BU11">
        <v>12</v>
      </c>
      <c r="BV11">
        <v>10</v>
      </c>
      <c r="BW11">
        <v>5</v>
      </c>
      <c r="BX11">
        <v>15</v>
      </c>
      <c r="BY11">
        <v>25</v>
      </c>
      <c r="BZ11">
        <v>30</v>
      </c>
      <c r="CA11">
        <v>30</v>
      </c>
      <c r="CB11">
        <v>15</v>
      </c>
      <c r="CC11">
        <v>5</v>
      </c>
      <c r="CD11">
        <v>5</v>
      </c>
      <c r="CE11">
        <v>7</v>
      </c>
      <c r="CF11">
        <v>30</v>
      </c>
      <c r="CG11">
        <v>20</v>
      </c>
      <c r="CH11">
        <v>6</v>
      </c>
      <c r="CI11">
        <v>10</v>
      </c>
      <c r="CJ11">
        <v>15</v>
      </c>
      <c r="CK11">
        <v>10</v>
      </c>
      <c r="CL11">
        <v>10</v>
      </c>
      <c r="CM11">
        <v>15</v>
      </c>
      <c r="CN11">
        <v>60</v>
      </c>
      <c r="CO11">
        <v>20</v>
      </c>
      <c r="CP11">
        <v>10</v>
      </c>
      <c r="CQ11">
        <v>15</v>
      </c>
      <c r="CR11">
        <v>45</v>
      </c>
      <c r="CS11">
        <v>20</v>
      </c>
      <c r="CT11">
        <v>20</v>
      </c>
      <c r="CU11">
        <v>10</v>
      </c>
      <c r="CV11">
        <v>3</v>
      </c>
      <c r="CW11">
        <v>20</v>
      </c>
      <c r="CX11">
        <v>15</v>
      </c>
      <c r="CY11">
        <v>25</v>
      </c>
      <c r="CZ11">
        <v>20</v>
      </c>
      <c r="DA11">
        <v>15</v>
      </c>
      <c r="DB11">
        <v>40</v>
      </c>
      <c r="DC11">
        <v>15</v>
      </c>
      <c r="DD11">
        <v>15</v>
      </c>
      <c r="DE11">
        <v>7</v>
      </c>
      <c r="DF11">
        <v>60</v>
      </c>
      <c r="DG11">
        <v>30</v>
      </c>
      <c r="DH11">
        <v>45</v>
      </c>
      <c r="DI11">
        <v>10</v>
      </c>
      <c r="DJ11">
        <v>30</v>
      </c>
      <c r="DK11">
        <v>20</v>
      </c>
      <c r="DL11">
        <v>5</v>
      </c>
      <c r="DM11">
        <v>5</v>
      </c>
      <c r="DN11">
        <v>15</v>
      </c>
      <c r="DO11">
        <v>15</v>
      </c>
      <c r="DP11">
        <v>23</v>
      </c>
      <c r="DQ11">
        <v>35</v>
      </c>
      <c r="DR11">
        <v>15</v>
      </c>
      <c r="DS11">
        <v>7</v>
      </c>
      <c r="DT11">
        <v>15</v>
      </c>
      <c r="DU11">
        <v>30</v>
      </c>
      <c r="DV11">
        <v>1</v>
      </c>
      <c r="DW11">
        <v>20</v>
      </c>
      <c r="DX11">
        <v>30</v>
      </c>
      <c r="DY11">
        <v>20</v>
      </c>
      <c r="DZ11">
        <v>7</v>
      </c>
      <c r="EA11">
        <v>25</v>
      </c>
      <c r="EB11">
        <v>40</v>
      </c>
      <c r="EC11">
        <v>15</v>
      </c>
      <c r="ED11">
        <v>35</v>
      </c>
      <c r="EE11">
        <v>20</v>
      </c>
      <c r="EF11">
        <v>10</v>
      </c>
      <c r="EG11">
        <v>10</v>
      </c>
      <c r="EH11">
        <v>15</v>
      </c>
      <c r="EI11">
        <v>40</v>
      </c>
      <c r="EJ11">
        <v>55</v>
      </c>
      <c r="EK11">
        <v>30</v>
      </c>
      <c r="EL11">
        <v>8</v>
      </c>
      <c r="EM11">
        <v>15</v>
      </c>
      <c r="EN11">
        <v>30</v>
      </c>
      <c r="EO11">
        <v>30</v>
      </c>
      <c r="EP11">
        <v>7</v>
      </c>
      <c r="EQ11">
        <v>90</v>
      </c>
      <c r="ER11">
        <v>17</v>
      </c>
      <c r="ES11">
        <v>20</v>
      </c>
      <c r="ET11">
        <v>20</v>
      </c>
      <c r="EU11">
        <v>8</v>
      </c>
      <c r="EV11">
        <v>55</v>
      </c>
      <c r="EW11">
        <v>6</v>
      </c>
      <c r="EX11">
        <v>30</v>
      </c>
      <c r="EY11">
        <v>25</v>
      </c>
      <c r="EZ11">
        <v>20</v>
      </c>
      <c r="FA11">
        <v>15</v>
      </c>
      <c r="FB11">
        <v>20</v>
      </c>
      <c r="FC11">
        <v>20</v>
      </c>
      <c r="FD11">
        <v>55</v>
      </c>
      <c r="FE11">
        <v>2</v>
      </c>
      <c r="FF11">
        <v>23</v>
      </c>
      <c r="FG11">
        <v>5</v>
      </c>
      <c r="FH11">
        <v>20</v>
      </c>
      <c r="FI11">
        <v>5</v>
      </c>
      <c r="FJ11">
        <v>5</v>
      </c>
      <c r="FK11">
        <v>20</v>
      </c>
      <c r="FL11">
        <v>15</v>
      </c>
      <c r="FM11">
        <v>15</v>
      </c>
      <c r="FN11">
        <v>45</v>
      </c>
      <c r="FO11">
        <v>30</v>
      </c>
      <c r="FP11">
        <v>60</v>
      </c>
      <c r="FQ11">
        <v>25</v>
      </c>
      <c r="FR11">
        <v>20</v>
      </c>
      <c r="FS11">
        <v>25</v>
      </c>
      <c r="FT11">
        <v>0</v>
      </c>
      <c r="FU11">
        <v>10</v>
      </c>
      <c r="FV11">
        <v>36</v>
      </c>
      <c r="FW11">
        <v>1</v>
      </c>
      <c r="FX11">
        <v>6</v>
      </c>
      <c r="FY11">
        <v>5</v>
      </c>
      <c r="FZ11">
        <v>12</v>
      </c>
      <c r="GA11">
        <v>3</v>
      </c>
      <c r="GB11">
        <v>60</v>
      </c>
      <c r="GC11">
        <v>17</v>
      </c>
      <c r="GD11">
        <v>13</v>
      </c>
      <c r="GE11">
        <v>15</v>
      </c>
      <c r="GF11">
        <v>10</v>
      </c>
      <c r="GG11">
        <v>35</v>
      </c>
      <c r="GH11">
        <v>40</v>
      </c>
      <c r="GI11">
        <v>-1</v>
      </c>
      <c r="GJ11">
        <v>10</v>
      </c>
      <c r="GK11">
        <v>13</v>
      </c>
      <c r="GL11">
        <v>42</v>
      </c>
      <c r="GM11">
        <v>20</v>
      </c>
      <c r="GN11">
        <v>5</v>
      </c>
      <c r="GO11">
        <v>25</v>
      </c>
      <c r="GP11">
        <v>10</v>
      </c>
      <c r="GQ11">
        <v>3</v>
      </c>
      <c r="GR11">
        <v>5</v>
      </c>
      <c r="GS11">
        <v>35</v>
      </c>
      <c r="GT11">
        <v>10</v>
      </c>
      <c r="GU11">
        <v>30</v>
      </c>
      <c r="GV11">
        <v>17</v>
      </c>
      <c r="GW11">
        <v>15</v>
      </c>
      <c r="GX11">
        <v>10</v>
      </c>
      <c r="GY11">
        <v>0</v>
      </c>
      <c r="GZ11">
        <v>25</v>
      </c>
      <c r="HA11">
        <v>20</v>
      </c>
      <c r="HB11">
        <v>5</v>
      </c>
      <c r="HC11">
        <v>20</v>
      </c>
      <c r="HD11">
        <v>13</v>
      </c>
      <c r="HE11">
        <v>20</v>
      </c>
      <c r="HF11">
        <v>20</v>
      </c>
      <c r="HG11">
        <v>25</v>
      </c>
      <c r="HH11">
        <v>20</v>
      </c>
      <c r="HI11">
        <v>6</v>
      </c>
      <c r="HJ11">
        <v>55</v>
      </c>
    </row>
    <row r="12" spans="1:218" ht="12.75">
      <c r="A12" t="s">
        <v>14</v>
      </c>
      <c r="B12">
        <v>5000</v>
      </c>
      <c r="C12">
        <v>1346</v>
      </c>
      <c r="D12">
        <v>5000</v>
      </c>
      <c r="E12">
        <v>200</v>
      </c>
      <c r="F12">
        <v>4500</v>
      </c>
      <c r="G12">
        <v>4000</v>
      </c>
      <c r="H12">
        <v>-1</v>
      </c>
      <c r="I12">
        <v>500</v>
      </c>
      <c r="J12">
        <v>4000</v>
      </c>
      <c r="K12">
        <v>0</v>
      </c>
      <c r="L12">
        <v>3000</v>
      </c>
      <c r="M12">
        <v>5000</v>
      </c>
      <c r="N12">
        <v>-1</v>
      </c>
      <c r="O12">
        <v>5000</v>
      </c>
      <c r="P12">
        <v>800</v>
      </c>
      <c r="Q12">
        <v>3</v>
      </c>
      <c r="R12">
        <v>10000</v>
      </c>
      <c r="S12">
        <v>10</v>
      </c>
      <c r="T12">
        <v>5</v>
      </c>
      <c r="U12">
        <v>600</v>
      </c>
      <c r="V12">
        <v>5000</v>
      </c>
      <c r="W12">
        <v>500</v>
      </c>
      <c r="X12">
        <v>2000</v>
      </c>
      <c r="Y12">
        <v>2000</v>
      </c>
      <c r="Z12">
        <v>400</v>
      </c>
      <c r="AA12">
        <v>4000</v>
      </c>
      <c r="AB12">
        <v>4000</v>
      </c>
      <c r="AC12">
        <v>4000</v>
      </c>
      <c r="AD12">
        <v>8000</v>
      </c>
      <c r="AE12">
        <v>-1</v>
      </c>
      <c r="AF12">
        <v>2000</v>
      </c>
      <c r="AG12">
        <v>3500</v>
      </c>
      <c r="AH12">
        <v>5090</v>
      </c>
      <c r="AI12">
        <v>403</v>
      </c>
      <c r="AJ12">
        <v>2000</v>
      </c>
      <c r="AK12">
        <v>8000</v>
      </c>
      <c r="AL12">
        <v>5000</v>
      </c>
      <c r="AM12">
        <v>7000</v>
      </c>
      <c r="AN12">
        <v>6200</v>
      </c>
      <c r="AO12">
        <v>5000</v>
      </c>
      <c r="AP12">
        <v>-1</v>
      </c>
      <c r="AQ12">
        <v>6000</v>
      </c>
      <c r="AR12">
        <v>200</v>
      </c>
      <c r="AS12">
        <v>-1</v>
      </c>
      <c r="AT12">
        <v>8500</v>
      </c>
      <c r="AU12">
        <v>45</v>
      </c>
      <c r="AV12">
        <v>5200</v>
      </c>
      <c r="AW12">
        <v>2000</v>
      </c>
      <c r="AX12">
        <v>3000</v>
      </c>
      <c r="AY12">
        <v>5200</v>
      </c>
      <c r="AZ12">
        <v>300</v>
      </c>
      <c r="BA12">
        <v>150</v>
      </c>
      <c r="BB12">
        <v>20</v>
      </c>
      <c r="BC12">
        <v>3</v>
      </c>
      <c r="BD12">
        <v>1200</v>
      </c>
      <c r="BE12">
        <v>0</v>
      </c>
      <c r="BF12">
        <v>50</v>
      </c>
      <c r="BG12">
        <v>500</v>
      </c>
      <c r="BH12">
        <v>3000</v>
      </c>
      <c r="BI12">
        <v>5000</v>
      </c>
      <c r="BJ12">
        <v>4000</v>
      </c>
      <c r="BK12">
        <v>-1</v>
      </c>
      <c r="BL12">
        <v>4000</v>
      </c>
      <c r="BM12">
        <v>4000</v>
      </c>
      <c r="BN12">
        <v>3000</v>
      </c>
      <c r="BO12">
        <v>4000</v>
      </c>
      <c r="BP12">
        <v>3000</v>
      </c>
      <c r="BQ12">
        <v>5000</v>
      </c>
      <c r="BR12">
        <v>-1</v>
      </c>
      <c r="BS12">
        <v>1100</v>
      </c>
      <c r="BT12">
        <v>3000</v>
      </c>
      <c r="BU12">
        <v>4000</v>
      </c>
      <c r="BV12">
        <v>-1</v>
      </c>
      <c r="BW12">
        <v>-1</v>
      </c>
      <c r="BX12">
        <v>800</v>
      </c>
      <c r="BY12">
        <v>2</v>
      </c>
      <c r="BZ12">
        <v>7000</v>
      </c>
      <c r="CA12">
        <v>3000</v>
      </c>
      <c r="CB12">
        <v>3005</v>
      </c>
      <c r="CC12">
        <v>58</v>
      </c>
      <c r="CD12">
        <v>1700</v>
      </c>
      <c r="CE12">
        <v>2000</v>
      </c>
      <c r="CF12">
        <v>500</v>
      </c>
      <c r="CG12">
        <v>-1</v>
      </c>
      <c r="CH12">
        <v>900</v>
      </c>
      <c r="CI12">
        <v>3000</v>
      </c>
      <c r="CJ12">
        <v>8000</v>
      </c>
      <c r="CK12">
        <v>12</v>
      </c>
      <c r="CL12">
        <v>4000</v>
      </c>
      <c r="CM12">
        <v>4600</v>
      </c>
      <c r="CN12">
        <v>1800</v>
      </c>
      <c r="CO12">
        <v>520</v>
      </c>
      <c r="CP12">
        <v>3000</v>
      </c>
      <c r="CQ12">
        <v>4</v>
      </c>
      <c r="CR12">
        <v>4</v>
      </c>
      <c r="CS12">
        <v>6</v>
      </c>
      <c r="CT12">
        <v>5000</v>
      </c>
      <c r="CU12">
        <v>800</v>
      </c>
      <c r="CV12">
        <v>3000</v>
      </c>
      <c r="CW12">
        <v>3000</v>
      </c>
      <c r="CX12">
        <v>-1</v>
      </c>
      <c r="CY12">
        <v>400</v>
      </c>
      <c r="CZ12">
        <v>4700</v>
      </c>
      <c r="DA12">
        <v>1533</v>
      </c>
      <c r="DB12">
        <v>-1</v>
      </c>
      <c r="DC12">
        <v>2000</v>
      </c>
      <c r="DD12">
        <v>450</v>
      </c>
      <c r="DE12">
        <v>1300</v>
      </c>
      <c r="DF12">
        <v>5200</v>
      </c>
      <c r="DG12">
        <v>-1</v>
      </c>
      <c r="DH12">
        <v>6000</v>
      </c>
      <c r="DI12">
        <v>105</v>
      </c>
      <c r="DJ12">
        <v>6000</v>
      </c>
      <c r="DK12">
        <v>210</v>
      </c>
      <c r="DL12">
        <v>200</v>
      </c>
      <c r="DM12">
        <v>1000</v>
      </c>
      <c r="DN12">
        <v>5000</v>
      </c>
      <c r="DO12">
        <v>1</v>
      </c>
      <c r="DP12">
        <v>8500</v>
      </c>
      <c r="DQ12">
        <v>6000</v>
      </c>
      <c r="DR12">
        <v>7</v>
      </c>
      <c r="DS12">
        <v>300</v>
      </c>
      <c r="DT12">
        <v>0</v>
      </c>
      <c r="DU12">
        <v>567</v>
      </c>
      <c r="DV12">
        <v>7</v>
      </c>
      <c r="DW12">
        <v>3000</v>
      </c>
      <c r="DX12">
        <v>3000</v>
      </c>
      <c r="DY12">
        <v>4000</v>
      </c>
      <c r="DZ12">
        <v>3300</v>
      </c>
      <c r="EA12">
        <v>16</v>
      </c>
      <c r="EB12">
        <v>20000</v>
      </c>
      <c r="EC12">
        <v>-1</v>
      </c>
      <c r="ED12">
        <v>600</v>
      </c>
      <c r="EE12">
        <v>0</v>
      </c>
      <c r="EF12">
        <v>950</v>
      </c>
      <c r="EG12">
        <v>3000</v>
      </c>
      <c r="EH12">
        <v>150</v>
      </c>
      <c r="EI12">
        <v>2000</v>
      </c>
      <c r="EJ12">
        <v>0</v>
      </c>
      <c r="EK12">
        <v>100</v>
      </c>
      <c r="EL12">
        <v>2</v>
      </c>
      <c r="EM12">
        <v>0</v>
      </c>
      <c r="EN12">
        <v>400</v>
      </c>
      <c r="EO12">
        <v>1100</v>
      </c>
      <c r="EP12">
        <v>60</v>
      </c>
      <c r="EQ12">
        <v>3</v>
      </c>
      <c r="ER12">
        <v>600</v>
      </c>
      <c r="ES12">
        <v>5000</v>
      </c>
      <c r="ET12">
        <v>4000</v>
      </c>
      <c r="EU12">
        <v>300</v>
      </c>
      <c r="EV12">
        <v>8521</v>
      </c>
      <c r="EW12">
        <v>-1</v>
      </c>
      <c r="EX12">
        <v>2000</v>
      </c>
      <c r="EY12">
        <v>900</v>
      </c>
      <c r="EZ12">
        <v>300</v>
      </c>
      <c r="FA12">
        <v>5000</v>
      </c>
      <c r="FB12">
        <v>1800</v>
      </c>
      <c r="FC12">
        <v>-1</v>
      </c>
      <c r="FD12">
        <v>6000</v>
      </c>
      <c r="FE12">
        <v>5</v>
      </c>
      <c r="FF12">
        <v>5000</v>
      </c>
      <c r="FG12">
        <v>150</v>
      </c>
      <c r="FH12">
        <v>600</v>
      </c>
      <c r="FI12">
        <v>500</v>
      </c>
      <c r="FJ12">
        <v>300</v>
      </c>
      <c r="FK12">
        <v>6000</v>
      </c>
      <c r="FL12">
        <v>5000</v>
      </c>
      <c r="FM12">
        <v>700</v>
      </c>
      <c r="FN12">
        <v>5000</v>
      </c>
      <c r="FO12">
        <v>6000</v>
      </c>
      <c r="FP12">
        <v>700</v>
      </c>
      <c r="FQ12">
        <v>30</v>
      </c>
      <c r="FR12">
        <v>600</v>
      </c>
      <c r="FS12">
        <v>650</v>
      </c>
      <c r="FT12">
        <v>620</v>
      </c>
      <c r="FU12">
        <v>400</v>
      </c>
      <c r="FV12">
        <v>8000</v>
      </c>
      <c r="FW12">
        <v>4000</v>
      </c>
      <c r="FX12">
        <v>5000</v>
      </c>
      <c r="FY12">
        <v>5000</v>
      </c>
      <c r="FZ12">
        <v>1500</v>
      </c>
      <c r="GA12">
        <v>200</v>
      </c>
      <c r="GB12">
        <v>2000</v>
      </c>
      <c r="GC12">
        <v>432</v>
      </c>
      <c r="GD12">
        <v>3500</v>
      </c>
      <c r="GE12">
        <v>3600</v>
      </c>
      <c r="GF12">
        <v>4000</v>
      </c>
      <c r="GG12">
        <v>2000</v>
      </c>
      <c r="GH12">
        <v>4</v>
      </c>
      <c r="GI12">
        <v>-1</v>
      </c>
      <c r="GJ12">
        <v>10</v>
      </c>
      <c r="GK12">
        <v>2000</v>
      </c>
      <c r="GL12">
        <v>4000</v>
      </c>
      <c r="GM12">
        <v>600</v>
      </c>
      <c r="GN12">
        <v>3500</v>
      </c>
      <c r="GO12">
        <v>8000</v>
      </c>
      <c r="GP12">
        <v>4</v>
      </c>
      <c r="GQ12">
        <v>3000</v>
      </c>
      <c r="GR12">
        <v>-1</v>
      </c>
      <c r="GS12">
        <v>2000</v>
      </c>
      <c r="GT12">
        <v>2000</v>
      </c>
      <c r="GU12">
        <v>450</v>
      </c>
      <c r="GV12">
        <v>6000</v>
      </c>
      <c r="GW12">
        <v>8000</v>
      </c>
      <c r="GX12">
        <v>20</v>
      </c>
      <c r="GY12">
        <v>5000</v>
      </c>
      <c r="GZ12">
        <v>5000</v>
      </c>
      <c r="HA12">
        <v>5000</v>
      </c>
      <c r="HB12">
        <v>2000</v>
      </c>
      <c r="HC12">
        <v>200</v>
      </c>
      <c r="HD12">
        <v>3000</v>
      </c>
      <c r="HE12">
        <v>0</v>
      </c>
      <c r="HF12">
        <v>400</v>
      </c>
      <c r="HG12">
        <v>400</v>
      </c>
      <c r="HH12">
        <v>5000</v>
      </c>
      <c r="HI12">
        <v>3000</v>
      </c>
      <c r="HJ12">
        <v>99</v>
      </c>
    </row>
    <row r="13" spans="1:218" ht="12.75">
      <c r="A13" t="s">
        <v>15</v>
      </c>
      <c r="B13" t="s">
        <v>22</v>
      </c>
      <c r="C13" t="s">
        <v>25</v>
      </c>
      <c r="D13" t="s">
        <v>22</v>
      </c>
      <c r="E13" t="s">
        <v>25</v>
      </c>
      <c r="F13" t="s">
        <v>25</v>
      </c>
      <c r="G13" t="s">
        <v>31</v>
      </c>
      <c r="H13" t="s">
        <v>22</v>
      </c>
      <c r="I13" t="s">
        <v>22</v>
      </c>
      <c r="J13" t="s">
        <v>25</v>
      </c>
      <c r="K13" t="s">
        <v>36</v>
      </c>
      <c r="L13" t="s">
        <v>25</v>
      </c>
      <c r="M13" t="s">
        <v>25</v>
      </c>
      <c r="N13" t="s">
        <v>22</v>
      </c>
      <c r="O13" t="s">
        <v>25</v>
      </c>
      <c r="P13" t="s">
        <v>25</v>
      </c>
      <c r="Q13" t="s">
        <v>25</v>
      </c>
      <c r="R13" t="s">
        <v>25</v>
      </c>
      <c r="S13" t="s">
        <v>25</v>
      </c>
      <c r="T13" t="s">
        <v>22</v>
      </c>
      <c r="U13" t="s">
        <v>25</v>
      </c>
      <c r="V13" t="s">
        <v>31</v>
      </c>
      <c r="W13" t="s">
        <v>31</v>
      </c>
      <c r="X13" t="s">
        <v>22</v>
      </c>
      <c r="Y13" t="s">
        <v>25</v>
      </c>
      <c r="Z13" t="s">
        <v>25</v>
      </c>
      <c r="AA13" t="s">
        <v>25</v>
      </c>
      <c r="AB13" t="s">
        <v>22</v>
      </c>
      <c r="AC13" t="s">
        <v>25</v>
      </c>
      <c r="AD13" t="s">
        <v>25</v>
      </c>
      <c r="AE13" t="s">
        <v>25</v>
      </c>
      <c r="AF13" t="s">
        <v>25</v>
      </c>
      <c r="AG13" t="s">
        <v>22</v>
      </c>
      <c r="AH13" t="s">
        <v>25</v>
      </c>
      <c r="AI13" t="s">
        <v>22</v>
      </c>
      <c r="AJ13" t="s">
        <v>31</v>
      </c>
      <c r="AK13" t="s">
        <v>25</v>
      </c>
      <c r="AL13" t="s">
        <v>25</v>
      </c>
      <c r="AM13" t="s">
        <v>25</v>
      </c>
      <c r="AN13" t="s">
        <v>22</v>
      </c>
      <c r="AO13" t="s">
        <v>25</v>
      </c>
      <c r="AP13" t="s">
        <v>22</v>
      </c>
      <c r="AQ13" t="s">
        <v>22</v>
      </c>
      <c r="AR13" t="s">
        <v>22</v>
      </c>
      <c r="AS13" t="s">
        <v>25</v>
      </c>
      <c r="AT13" t="s">
        <v>22</v>
      </c>
      <c r="AU13" t="s">
        <v>25</v>
      </c>
      <c r="AV13" t="s">
        <v>31</v>
      </c>
      <c r="AW13" t="s">
        <v>25</v>
      </c>
      <c r="AX13" t="s">
        <v>31</v>
      </c>
      <c r="AY13" t="s">
        <v>25</v>
      </c>
      <c r="AZ13" t="s">
        <v>31</v>
      </c>
      <c r="BA13" t="s">
        <v>25</v>
      </c>
      <c r="BB13" t="s">
        <v>25</v>
      </c>
      <c r="BC13" t="s">
        <v>22</v>
      </c>
      <c r="BD13" t="s">
        <v>25</v>
      </c>
      <c r="BE13" t="s">
        <v>22</v>
      </c>
      <c r="BF13" t="s">
        <v>22</v>
      </c>
      <c r="BG13" t="s">
        <v>25</v>
      </c>
      <c r="BH13" t="s">
        <v>22</v>
      </c>
      <c r="BI13" t="s">
        <v>22</v>
      </c>
      <c r="BJ13" t="s">
        <v>31</v>
      </c>
      <c r="BK13" t="s">
        <v>22</v>
      </c>
      <c r="BL13" t="s">
        <v>22</v>
      </c>
      <c r="BM13" t="s">
        <v>25</v>
      </c>
      <c r="BN13" t="s">
        <v>25</v>
      </c>
      <c r="BO13" t="s">
        <v>22</v>
      </c>
      <c r="BP13" t="s">
        <v>25</v>
      </c>
      <c r="BQ13" t="s">
        <v>22</v>
      </c>
      <c r="BR13" t="s">
        <v>25</v>
      </c>
      <c r="BS13" t="s">
        <v>22</v>
      </c>
      <c r="BT13" t="s">
        <v>22</v>
      </c>
      <c r="BU13" t="s">
        <v>22</v>
      </c>
      <c r="BV13" t="s">
        <v>25</v>
      </c>
      <c r="BW13" t="s">
        <v>25</v>
      </c>
      <c r="BX13" t="s">
        <v>25</v>
      </c>
      <c r="BY13" t="s">
        <v>22</v>
      </c>
      <c r="BZ13" t="s">
        <v>25</v>
      </c>
      <c r="CA13" t="s">
        <v>22</v>
      </c>
      <c r="CB13" t="s">
        <v>25</v>
      </c>
      <c r="CC13" t="s">
        <v>25</v>
      </c>
      <c r="CD13" t="s">
        <v>22</v>
      </c>
      <c r="CE13" t="s">
        <v>22</v>
      </c>
      <c r="CF13" t="s">
        <v>22</v>
      </c>
      <c r="CG13" t="s">
        <v>31</v>
      </c>
      <c r="CH13" t="s">
        <v>25</v>
      </c>
      <c r="CI13" t="s">
        <v>22</v>
      </c>
      <c r="CJ13" t="s">
        <v>25</v>
      </c>
      <c r="CK13" t="s">
        <v>22</v>
      </c>
      <c r="CL13" t="s">
        <v>25</v>
      </c>
      <c r="CM13" t="s">
        <v>25</v>
      </c>
      <c r="CN13" t="s">
        <v>25</v>
      </c>
      <c r="CO13" t="s">
        <v>31</v>
      </c>
      <c r="CP13" t="s">
        <v>22</v>
      </c>
      <c r="CQ13" t="s">
        <v>25</v>
      </c>
      <c r="CR13" t="s">
        <v>25</v>
      </c>
      <c r="CS13" t="s">
        <v>25</v>
      </c>
      <c r="CT13" t="s">
        <v>25</v>
      </c>
      <c r="CU13" t="s">
        <v>25</v>
      </c>
      <c r="CV13" t="s">
        <v>22</v>
      </c>
      <c r="CW13" t="s">
        <v>25</v>
      </c>
      <c r="CX13" t="s">
        <v>25</v>
      </c>
      <c r="CY13" t="s">
        <v>25</v>
      </c>
      <c r="CZ13" t="s">
        <v>22</v>
      </c>
      <c r="DA13" t="s">
        <v>22</v>
      </c>
      <c r="DB13" t="s">
        <v>25</v>
      </c>
      <c r="DC13" t="s">
        <v>25</v>
      </c>
      <c r="DD13" t="s">
        <v>25</v>
      </c>
      <c r="DE13" t="s">
        <v>25</v>
      </c>
      <c r="DF13" t="s">
        <v>25</v>
      </c>
      <c r="DG13" t="s">
        <v>25</v>
      </c>
      <c r="DH13" t="s">
        <v>25</v>
      </c>
      <c r="DI13" t="s">
        <v>22</v>
      </c>
      <c r="DJ13" t="s">
        <v>25</v>
      </c>
      <c r="DK13" t="s">
        <v>22</v>
      </c>
      <c r="DL13" t="s">
        <v>31</v>
      </c>
      <c r="DM13" t="s">
        <v>22</v>
      </c>
      <c r="DN13" t="s">
        <v>25</v>
      </c>
      <c r="DO13" t="s">
        <v>22</v>
      </c>
      <c r="DP13" t="s">
        <v>25</v>
      </c>
      <c r="DQ13" t="s">
        <v>25</v>
      </c>
      <c r="DR13" t="s">
        <v>25</v>
      </c>
      <c r="DS13" t="s">
        <v>22</v>
      </c>
      <c r="DT13" t="s">
        <v>25</v>
      </c>
      <c r="DU13" t="s">
        <v>25</v>
      </c>
      <c r="DV13" t="s">
        <v>25</v>
      </c>
      <c r="DW13" t="s">
        <v>25</v>
      </c>
      <c r="DX13" t="s">
        <v>25</v>
      </c>
      <c r="DY13" t="s">
        <v>25</v>
      </c>
      <c r="DZ13" t="s">
        <v>22</v>
      </c>
      <c r="EA13" t="s">
        <v>25</v>
      </c>
      <c r="EB13" t="s">
        <v>22</v>
      </c>
      <c r="EC13" t="s">
        <v>25</v>
      </c>
      <c r="ED13" t="s">
        <v>25</v>
      </c>
      <c r="EE13" t="s">
        <v>22</v>
      </c>
      <c r="EF13" t="s">
        <v>25</v>
      </c>
      <c r="EG13" t="s">
        <v>31</v>
      </c>
      <c r="EH13" t="s">
        <v>25</v>
      </c>
      <c r="EI13" t="s">
        <v>31</v>
      </c>
      <c r="EJ13" t="s">
        <v>25</v>
      </c>
      <c r="EK13" t="s">
        <v>22</v>
      </c>
      <c r="EL13" t="s">
        <v>22</v>
      </c>
      <c r="EM13" t="s">
        <v>25</v>
      </c>
      <c r="EN13" t="s">
        <v>25</v>
      </c>
      <c r="EO13" t="s">
        <v>22</v>
      </c>
      <c r="EP13" t="s">
        <v>25</v>
      </c>
      <c r="EQ13" t="s">
        <v>25</v>
      </c>
      <c r="ER13" t="s">
        <v>25</v>
      </c>
      <c r="ES13" t="s">
        <v>31</v>
      </c>
      <c r="ET13" t="s">
        <v>22</v>
      </c>
      <c r="EU13" t="s">
        <v>25</v>
      </c>
      <c r="EV13" t="s">
        <v>22</v>
      </c>
      <c r="EW13" t="s">
        <v>22</v>
      </c>
      <c r="EX13" t="s">
        <v>25</v>
      </c>
      <c r="EY13" t="s">
        <v>25</v>
      </c>
      <c r="EZ13" t="s">
        <v>22</v>
      </c>
      <c r="FA13" t="s">
        <v>25</v>
      </c>
      <c r="FB13" t="s">
        <v>22</v>
      </c>
      <c r="FC13" t="s">
        <v>22</v>
      </c>
      <c r="FD13" t="s">
        <v>25</v>
      </c>
      <c r="FE13" t="s">
        <v>31</v>
      </c>
      <c r="FF13" t="s">
        <v>22</v>
      </c>
      <c r="FG13" t="s">
        <v>31</v>
      </c>
      <c r="FH13" t="s">
        <v>22</v>
      </c>
      <c r="FI13" t="s">
        <v>31</v>
      </c>
      <c r="FJ13" t="s">
        <v>25</v>
      </c>
      <c r="FK13" t="s">
        <v>25</v>
      </c>
      <c r="FM13" t="s">
        <v>25</v>
      </c>
      <c r="FN13" t="s">
        <v>25</v>
      </c>
      <c r="FO13" t="s">
        <v>25</v>
      </c>
      <c r="FP13" t="s">
        <v>22</v>
      </c>
      <c r="FQ13" t="s">
        <v>25</v>
      </c>
      <c r="FR13" t="s">
        <v>25</v>
      </c>
      <c r="FS13" t="s">
        <v>25</v>
      </c>
      <c r="FT13" t="s">
        <v>25</v>
      </c>
      <c r="FU13" t="s">
        <v>25</v>
      </c>
      <c r="FV13" t="s">
        <v>25</v>
      </c>
      <c r="FW13" t="s">
        <v>25</v>
      </c>
      <c r="FX13" t="s">
        <v>25</v>
      </c>
      <c r="FY13" t="s">
        <v>25</v>
      </c>
      <c r="FZ13" t="s">
        <v>25</v>
      </c>
      <c r="GA13" t="s">
        <v>25</v>
      </c>
      <c r="GB13" t="s">
        <v>22</v>
      </c>
      <c r="GC13" t="s">
        <v>25</v>
      </c>
      <c r="GD13" t="s">
        <v>25</v>
      </c>
      <c r="GE13" t="s">
        <v>22</v>
      </c>
      <c r="GF13" t="s">
        <v>22</v>
      </c>
      <c r="GG13" t="s">
        <v>22</v>
      </c>
      <c r="GH13" t="s">
        <v>25</v>
      </c>
      <c r="GJ13" t="s">
        <v>31</v>
      </c>
      <c r="GK13" t="s">
        <v>25</v>
      </c>
      <c r="GL13" t="s">
        <v>31</v>
      </c>
      <c r="GM13" t="s">
        <v>25</v>
      </c>
      <c r="GN13" t="s">
        <v>22</v>
      </c>
      <c r="GO13" t="s">
        <v>25</v>
      </c>
      <c r="GP13" t="s">
        <v>25</v>
      </c>
      <c r="GQ13" t="s">
        <v>25</v>
      </c>
      <c r="GR13" t="s">
        <v>22</v>
      </c>
      <c r="GS13" t="s">
        <v>22</v>
      </c>
      <c r="GT13" t="s">
        <v>22</v>
      </c>
      <c r="GU13" t="s">
        <v>22</v>
      </c>
      <c r="GV13" t="s">
        <v>31</v>
      </c>
      <c r="GW13" t="s">
        <v>25</v>
      </c>
      <c r="GX13" t="s">
        <v>31</v>
      </c>
      <c r="GY13" t="s">
        <v>25</v>
      </c>
      <c r="GZ13" t="s">
        <v>25</v>
      </c>
      <c r="HA13" t="s">
        <v>22</v>
      </c>
      <c r="HB13" t="s">
        <v>22</v>
      </c>
      <c r="HC13" t="s">
        <v>22</v>
      </c>
      <c r="HD13" t="s">
        <v>25</v>
      </c>
      <c r="HE13" t="s">
        <v>25</v>
      </c>
      <c r="HF13" t="s">
        <v>25</v>
      </c>
      <c r="HG13" t="s">
        <v>22</v>
      </c>
      <c r="HH13" t="s">
        <v>25</v>
      </c>
      <c r="HI13" t="s">
        <v>22</v>
      </c>
      <c r="HJ13" t="s">
        <v>31</v>
      </c>
    </row>
    <row r="14" spans="1:218" ht="12.75">
      <c r="A14" t="s">
        <v>16</v>
      </c>
      <c r="B14">
        <v>2</v>
      </c>
      <c r="C14">
        <v>300</v>
      </c>
      <c r="D14">
        <v>20</v>
      </c>
      <c r="E14">
        <v>3</v>
      </c>
      <c r="F14">
        <v>51</v>
      </c>
      <c r="G14">
        <v>4</v>
      </c>
      <c r="H14">
        <v>24</v>
      </c>
      <c r="I14">
        <v>14</v>
      </c>
      <c r="J14">
        <v>12</v>
      </c>
      <c r="K14">
        <v>0</v>
      </c>
      <c r="L14">
        <v>40</v>
      </c>
      <c r="M14">
        <v>0</v>
      </c>
      <c r="N14">
        <v>1</v>
      </c>
      <c r="O14">
        <v>24</v>
      </c>
      <c r="P14">
        <v>0</v>
      </c>
      <c r="Q14">
        <v>5</v>
      </c>
      <c r="R14">
        <v>3</v>
      </c>
      <c r="S14">
        <v>12</v>
      </c>
      <c r="T14">
        <v>1</v>
      </c>
      <c r="U14">
        <v>5</v>
      </c>
      <c r="V14">
        <v>48</v>
      </c>
      <c r="W14">
        <v>20</v>
      </c>
      <c r="X14">
        <v>-1</v>
      </c>
      <c r="Y14">
        <v>2</v>
      </c>
      <c r="Z14">
        <v>6</v>
      </c>
      <c r="AA14">
        <v>2</v>
      </c>
      <c r="AB14">
        <v>0</v>
      </c>
      <c r="AC14">
        <v>14</v>
      </c>
      <c r="AD14">
        <v>24</v>
      </c>
      <c r="AE14">
        <v>32</v>
      </c>
      <c r="AF14">
        <v>21</v>
      </c>
      <c r="AG14">
        <v>1</v>
      </c>
      <c r="AH14">
        <v>0</v>
      </c>
      <c r="AI14">
        <v>0</v>
      </c>
      <c r="AJ14">
        <v>0</v>
      </c>
      <c r="AK14">
        <v>5</v>
      </c>
      <c r="AL14">
        <v>14</v>
      </c>
      <c r="AM14">
        <v>15</v>
      </c>
      <c r="AN14">
        <v>15</v>
      </c>
      <c r="AO14">
        <v>11</v>
      </c>
      <c r="AP14">
        <v>5</v>
      </c>
      <c r="AQ14">
        <v>7</v>
      </c>
      <c r="AR14">
        <v>4</v>
      </c>
      <c r="AS14">
        <v>7</v>
      </c>
      <c r="AT14">
        <v>3</v>
      </c>
      <c r="AU14">
        <v>22</v>
      </c>
      <c r="AV14">
        <v>2</v>
      </c>
      <c r="AW14">
        <v>0</v>
      </c>
      <c r="AX14">
        <v>1</v>
      </c>
      <c r="AY14">
        <v>3</v>
      </c>
      <c r="AZ14">
        <v>18</v>
      </c>
      <c r="BA14">
        <v>3</v>
      </c>
      <c r="BB14">
        <v>3</v>
      </c>
      <c r="BC14">
        <v>4</v>
      </c>
      <c r="BD14">
        <v>0</v>
      </c>
      <c r="BE14">
        <v>18</v>
      </c>
      <c r="BF14">
        <v>12</v>
      </c>
      <c r="BG14">
        <v>3</v>
      </c>
      <c r="BH14">
        <v>1</v>
      </c>
      <c r="BI14">
        <v>0</v>
      </c>
      <c r="BJ14">
        <v>29</v>
      </c>
      <c r="BK14">
        <v>-1</v>
      </c>
      <c r="BL14">
        <v>20</v>
      </c>
      <c r="BM14">
        <v>40</v>
      </c>
      <c r="BN14">
        <v>0</v>
      </c>
      <c r="BO14">
        <v>0</v>
      </c>
      <c r="BP14">
        <v>7</v>
      </c>
      <c r="BQ14">
        <v>16</v>
      </c>
      <c r="BR14">
        <v>30</v>
      </c>
      <c r="BS14">
        <v>2</v>
      </c>
      <c r="BT14">
        <v>2</v>
      </c>
      <c r="BU14">
        <v>12</v>
      </c>
      <c r="BV14">
        <v>29</v>
      </c>
      <c r="BW14">
        <v>-1</v>
      </c>
      <c r="BX14">
        <v>1</v>
      </c>
      <c r="BY14">
        <v>3</v>
      </c>
      <c r="BZ14">
        <v>12</v>
      </c>
      <c r="CA14">
        <v>19</v>
      </c>
      <c r="CB14">
        <v>3</v>
      </c>
      <c r="CC14">
        <v>-1</v>
      </c>
      <c r="CD14">
        <v>16</v>
      </c>
      <c r="CE14">
        <v>39</v>
      </c>
      <c r="CF14">
        <v>5</v>
      </c>
      <c r="CG14">
        <v>3</v>
      </c>
      <c r="CH14">
        <v>11</v>
      </c>
      <c r="CI14">
        <v>9</v>
      </c>
      <c r="CJ14">
        <v>4</v>
      </c>
      <c r="CK14">
        <v>3</v>
      </c>
      <c r="CL14">
        <v>43</v>
      </c>
      <c r="CM14">
        <v>4</v>
      </c>
      <c r="CN14">
        <v>-1</v>
      </c>
      <c r="CO14">
        <v>12</v>
      </c>
      <c r="CP14">
        <v>5</v>
      </c>
      <c r="CQ14">
        <v>3</v>
      </c>
      <c r="CR14">
        <v>8</v>
      </c>
      <c r="CS14">
        <v>2</v>
      </c>
      <c r="CT14">
        <v>3</v>
      </c>
      <c r="CU14">
        <v>1</v>
      </c>
      <c r="CV14">
        <v>29</v>
      </c>
      <c r="CW14">
        <v>8</v>
      </c>
      <c r="CX14">
        <v>17</v>
      </c>
      <c r="CY14">
        <v>4</v>
      </c>
      <c r="CZ14">
        <v>16</v>
      </c>
      <c r="DA14">
        <v>8</v>
      </c>
      <c r="DB14">
        <v>30</v>
      </c>
      <c r="DC14">
        <v>42</v>
      </c>
      <c r="DD14">
        <v>15</v>
      </c>
      <c r="DE14">
        <v>7</v>
      </c>
      <c r="DF14">
        <v>0</v>
      </c>
      <c r="DG14">
        <v>4</v>
      </c>
      <c r="DH14">
        <v>0</v>
      </c>
      <c r="DI14">
        <v>3</v>
      </c>
      <c r="DJ14">
        <v>2</v>
      </c>
      <c r="DK14">
        <v>5</v>
      </c>
      <c r="DL14">
        <v>3</v>
      </c>
      <c r="DM14">
        <v>14</v>
      </c>
      <c r="DN14">
        <v>20</v>
      </c>
      <c r="DO14">
        <v>0</v>
      </c>
      <c r="DP14">
        <v>15</v>
      </c>
      <c r="DQ14">
        <v>36</v>
      </c>
      <c r="DR14">
        <v>28</v>
      </c>
      <c r="DS14">
        <v>12</v>
      </c>
      <c r="DT14">
        <v>3</v>
      </c>
      <c r="DU14">
        <v>24</v>
      </c>
      <c r="DV14">
        <v>3</v>
      </c>
      <c r="DW14">
        <v>3</v>
      </c>
      <c r="DX14">
        <v>17</v>
      </c>
      <c r="DY14">
        <v>5</v>
      </c>
      <c r="DZ14">
        <v>3</v>
      </c>
      <c r="EA14">
        <v>-1</v>
      </c>
      <c r="EB14">
        <v>17</v>
      </c>
      <c r="EC14">
        <v>7</v>
      </c>
      <c r="ED14">
        <v>0</v>
      </c>
      <c r="EE14">
        <v>4</v>
      </c>
      <c r="EF14">
        <v>9</v>
      </c>
      <c r="EG14">
        <v>18</v>
      </c>
      <c r="EH14">
        <v>10</v>
      </c>
      <c r="EI14">
        <v>11</v>
      </c>
      <c r="EJ14">
        <v>24</v>
      </c>
      <c r="EK14">
        <v>3</v>
      </c>
      <c r="EL14">
        <v>1</v>
      </c>
      <c r="EM14">
        <v>6</v>
      </c>
      <c r="EN14">
        <v>11</v>
      </c>
      <c r="EO14">
        <v>2</v>
      </c>
      <c r="EP14">
        <v>0</v>
      </c>
      <c r="EQ14">
        <v>36</v>
      </c>
      <c r="ER14">
        <v>11</v>
      </c>
      <c r="ES14">
        <v>2</v>
      </c>
      <c r="ET14">
        <v>15</v>
      </c>
      <c r="EU14">
        <v>6</v>
      </c>
      <c r="EV14">
        <v>22</v>
      </c>
      <c r="EW14">
        <v>1</v>
      </c>
      <c r="EX14">
        <v>0</v>
      </c>
      <c r="EY14">
        <v>3</v>
      </c>
      <c r="EZ14">
        <v>3</v>
      </c>
      <c r="FA14">
        <v>6</v>
      </c>
      <c r="FB14">
        <v>16</v>
      </c>
      <c r="FC14">
        <v>5</v>
      </c>
      <c r="FD14">
        <v>18</v>
      </c>
      <c r="FE14">
        <v>0</v>
      </c>
      <c r="FF14">
        <v>3</v>
      </c>
      <c r="FG14">
        <v>12</v>
      </c>
      <c r="FH14">
        <v>5</v>
      </c>
      <c r="FI14">
        <v>3</v>
      </c>
      <c r="FJ14">
        <v>3</v>
      </c>
      <c r="FK14">
        <v>7</v>
      </c>
      <c r="FL14">
        <v>12</v>
      </c>
      <c r="FM14">
        <v>7</v>
      </c>
      <c r="FN14">
        <v>36</v>
      </c>
      <c r="FO14">
        <v>0</v>
      </c>
      <c r="FP14">
        <v>13</v>
      </c>
      <c r="FQ14">
        <v>12</v>
      </c>
      <c r="FR14">
        <v>-1</v>
      </c>
      <c r="FS14">
        <v>40</v>
      </c>
      <c r="FT14">
        <v>4</v>
      </c>
      <c r="FU14">
        <v>0</v>
      </c>
      <c r="FV14">
        <v>1</v>
      </c>
      <c r="FW14">
        <v>14</v>
      </c>
      <c r="FX14">
        <v>30</v>
      </c>
      <c r="FY14">
        <v>10</v>
      </c>
      <c r="FZ14">
        <v>4</v>
      </c>
      <c r="GA14">
        <v>-1</v>
      </c>
      <c r="GB14">
        <v>0</v>
      </c>
      <c r="GC14">
        <v>0</v>
      </c>
      <c r="GD14">
        <v>2</v>
      </c>
      <c r="GE14">
        <v>27</v>
      </c>
      <c r="GF14">
        <v>5</v>
      </c>
      <c r="GG14">
        <v>18</v>
      </c>
      <c r="GH14">
        <v>12</v>
      </c>
      <c r="GI14">
        <v>9</v>
      </c>
      <c r="GJ14">
        <v>6</v>
      </c>
      <c r="GK14">
        <v>5</v>
      </c>
      <c r="GL14">
        <v>30</v>
      </c>
      <c r="GM14">
        <v>6</v>
      </c>
      <c r="GN14">
        <v>12</v>
      </c>
      <c r="GO14">
        <v>20</v>
      </c>
      <c r="GP14">
        <v>3</v>
      </c>
      <c r="GQ14">
        <v>1</v>
      </c>
      <c r="GR14">
        <v>5</v>
      </c>
      <c r="GS14">
        <v>30</v>
      </c>
      <c r="GT14">
        <v>0</v>
      </c>
      <c r="GU14">
        <v>3</v>
      </c>
      <c r="GV14">
        <v>5</v>
      </c>
      <c r="GW14">
        <v>24</v>
      </c>
      <c r="GX14">
        <v>5</v>
      </c>
      <c r="GY14">
        <v>2</v>
      </c>
      <c r="GZ14">
        <v>8</v>
      </c>
      <c r="HA14">
        <v>3</v>
      </c>
      <c r="HB14">
        <v>12</v>
      </c>
      <c r="HC14">
        <v>5</v>
      </c>
      <c r="HD14">
        <v>3</v>
      </c>
      <c r="HE14">
        <v>13</v>
      </c>
      <c r="HF14">
        <v>4</v>
      </c>
      <c r="HG14">
        <v>3</v>
      </c>
      <c r="HH14">
        <v>8</v>
      </c>
      <c r="HI14">
        <v>17</v>
      </c>
      <c r="HJ14">
        <v>66</v>
      </c>
    </row>
    <row r="15" spans="1:218" ht="12.75">
      <c r="A15" t="s">
        <v>17</v>
      </c>
      <c r="B15" t="s">
        <v>23</v>
      </c>
      <c r="C15" t="s">
        <v>26</v>
      </c>
      <c r="D15" t="s">
        <v>23</v>
      </c>
      <c r="E15" t="s">
        <v>23</v>
      </c>
      <c r="F15" t="s">
        <v>23</v>
      </c>
      <c r="G15" t="s">
        <v>26</v>
      </c>
      <c r="H15" t="s">
        <v>23</v>
      </c>
      <c r="I15" t="s">
        <v>23</v>
      </c>
      <c r="J15" t="s">
        <v>23</v>
      </c>
      <c r="K15" t="s">
        <v>37</v>
      </c>
      <c r="L15" t="s">
        <v>26</v>
      </c>
      <c r="M15" t="s">
        <v>37</v>
      </c>
      <c r="N15" t="s">
        <v>23</v>
      </c>
      <c r="O15" t="s">
        <v>23</v>
      </c>
      <c r="P15" t="s">
        <v>35</v>
      </c>
      <c r="Q15" t="s">
        <v>26</v>
      </c>
      <c r="R15" t="s">
        <v>23</v>
      </c>
      <c r="S15" t="s">
        <v>35</v>
      </c>
      <c r="T15" t="s">
        <v>23</v>
      </c>
      <c r="U15" t="s">
        <v>37</v>
      </c>
      <c r="V15" t="s">
        <v>26</v>
      </c>
      <c r="W15" t="s">
        <v>23</v>
      </c>
      <c r="X15" t="s">
        <v>23</v>
      </c>
      <c r="Y15" t="s">
        <v>37</v>
      </c>
      <c r="Z15" t="s">
        <v>23</v>
      </c>
      <c r="AA15" t="s">
        <v>26</v>
      </c>
      <c r="AB15" t="s">
        <v>26</v>
      </c>
      <c r="AC15" t="s">
        <v>23</v>
      </c>
      <c r="AD15" t="s">
        <v>23</v>
      </c>
      <c r="AE15" t="s">
        <v>26</v>
      </c>
      <c r="AF15" t="s">
        <v>23</v>
      </c>
      <c r="AG15" t="s">
        <v>35</v>
      </c>
      <c r="AH15" t="s">
        <v>26</v>
      </c>
      <c r="AI15" t="s">
        <v>35</v>
      </c>
      <c r="AJ15" t="s">
        <v>37</v>
      </c>
      <c r="AK15" t="s">
        <v>26</v>
      </c>
      <c r="AL15" t="s">
        <v>35</v>
      </c>
      <c r="AM15" t="s">
        <v>23</v>
      </c>
      <c r="AN15" t="s">
        <v>26</v>
      </c>
      <c r="AO15" t="s">
        <v>23</v>
      </c>
      <c r="AP15" t="s">
        <v>23</v>
      </c>
      <c r="AQ15" t="s">
        <v>26</v>
      </c>
      <c r="AR15" t="s">
        <v>35</v>
      </c>
      <c r="AS15" t="s">
        <v>35</v>
      </c>
      <c r="AT15" t="s">
        <v>23</v>
      </c>
      <c r="AU15" t="s">
        <v>35</v>
      </c>
      <c r="AW15" t="s">
        <v>26</v>
      </c>
      <c r="AX15" t="s">
        <v>26</v>
      </c>
      <c r="AY15" t="s">
        <v>35</v>
      </c>
      <c r="AZ15" t="s">
        <v>23</v>
      </c>
      <c r="BA15" t="s">
        <v>23</v>
      </c>
      <c r="BB15" t="s">
        <v>23</v>
      </c>
      <c r="BC15" t="s">
        <v>23</v>
      </c>
      <c r="BD15" t="s">
        <v>26</v>
      </c>
      <c r="BE15" t="s">
        <v>23</v>
      </c>
      <c r="BF15" t="s">
        <v>23</v>
      </c>
      <c r="BG15" t="s">
        <v>23</v>
      </c>
      <c r="BH15" t="s">
        <v>23</v>
      </c>
      <c r="BI15" t="s">
        <v>23</v>
      </c>
      <c r="BJ15" t="s">
        <v>26</v>
      </c>
      <c r="BK15" t="s">
        <v>26</v>
      </c>
      <c r="BL15" t="s">
        <v>26</v>
      </c>
      <c r="BM15" t="s">
        <v>23</v>
      </c>
      <c r="BN15" t="s">
        <v>26</v>
      </c>
      <c r="BO15" t="s">
        <v>26</v>
      </c>
      <c r="BP15" t="s">
        <v>26</v>
      </c>
      <c r="BQ15" t="s">
        <v>26</v>
      </c>
      <c r="BR15" t="s">
        <v>35</v>
      </c>
      <c r="BS15" t="s">
        <v>35</v>
      </c>
      <c r="BT15" t="s">
        <v>26</v>
      </c>
      <c r="BU15" t="s">
        <v>23</v>
      </c>
      <c r="BV15" t="s">
        <v>35</v>
      </c>
      <c r="BW15" t="s">
        <v>23</v>
      </c>
      <c r="BX15" t="s">
        <v>26</v>
      </c>
      <c r="BY15" t="s">
        <v>23</v>
      </c>
      <c r="BZ15" t="s">
        <v>35</v>
      </c>
      <c r="CA15" t="s">
        <v>26</v>
      </c>
      <c r="CB15" t="s">
        <v>23</v>
      </c>
      <c r="CC15" t="s">
        <v>26</v>
      </c>
      <c r="CD15" t="s">
        <v>26</v>
      </c>
      <c r="CE15" t="s">
        <v>37</v>
      </c>
      <c r="CF15" t="s">
        <v>35</v>
      </c>
      <c r="CG15" t="s">
        <v>35</v>
      </c>
      <c r="CH15" t="s">
        <v>26</v>
      </c>
      <c r="CI15" t="s">
        <v>35</v>
      </c>
      <c r="CJ15" t="s">
        <v>26</v>
      </c>
      <c r="CK15" t="s">
        <v>35</v>
      </c>
      <c r="CL15" t="s">
        <v>26</v>
      </c>
      <c r="CM15" t="s">
        <v>23</v>
      </c>
      <c r="CN15" t="s">
        <v>26</v>
      </c>
      <c r="CO15" t="s">
        <v>23</v>
      </c>
      <c r="CP15" t="s">
        <v>26</v>
      </c>
      <c r="CQ15" t="s">
        <v>23</v>
      </c>
      <c r="CR15" t="s">
        <v>23</v>
      </c>
      <c r="CS15" t="s">
        <v>35</v>
      </c>
      <c r="CT15" t="s">
        <v>35</v>
      </c>
      <c r="CU15" t="s">
        <v>23</v>
      </c>
      <c r="CV15" t="s">
        <v>35</v>
      </c>
      <c r="CW15" t="s">
        <v>23</v>
      </c>
      <c r="CX15" t="s">
        <v>23</v>
      </c>
      <c r="CY15" t="s">
        <v>26</v>
      </c>
      <c r="CZ15" t="s">
        <v>23</v>
      </c>
      <c r="DA15" t="s">
        <v>23</v>
      </c>
      <c r="DB15" t="s">
        <v>26</v>
      </c>
      <c r="DC15" t="s">
        <v>35</v>
      </c>
      <c r="DD15" t="s">
        <v>23</v>
      </c>
      <c r="DE15" t="s">
        <v>23</v>
      </c>
      <c r="DF15" t="s">
        <v>26</v>
      </c>
      <c r="DG15" t="s">
        <v>23</v>
      </c>
      <c r="DH15" t="s">
        <v>26</v>
      </c>
      <c r="DI15" t="s">
        <v>23</v>
      </c>
      <c r="DJ15" t="s">
        <v>37</v>
      </c>
      <c r="DK15" t="s">
        <v>35</v>
      </c>
      <c r="DL15" t="s">
        <v>26</v>
      </c>
      <c r="DM15" t="s">
        <v>23</v>
      </c>
      <c r="DN15" t="s">
        <v>26</v>
      </c>
      <c r="DO15" t="s">
        <v>26</v>
      </c>
      <c r="DP15" t="s">
        <v>35</v>
      </c>
      <c r="DQ15" t="s">
        <v>35</v>
      </c>
      <c r="DR15" t="s">
        <v>23</v>
      </c>
      <c r="DS15" t="s">
        <v>23</v>
      </c>
      <c r="DT15" t="s">
        <v>23</v>
      </c>
      <c r="DU15" t="s">
        <v>23</v>
      </c>
      <c r="DV15" t="s">
        <v>23</v>
      </c>
      <c r="DW15" t="s">
        <v>23</v>
      </c>
      <c r="DX15" t="s">
        <v>23</v>
      </c>
      <c r="DY15" t="s">
        <v>35</v>
      </c>
      <c r="DZ15" t="s">
        <v>23</v>
      </c>
      <c r="EA15" t="s">
        <v>23</v>
      </c>
      <c r="EB15" t="s">
        <v>23</v>
      </c>
      <c r="EC15" t="s">
        <v>23</v>
      </c>
      <c r="ED15" t="s">
        <v>35</v>
      </c>
      <c r="EE15" t="s">
        <v>23</v>
      </c>
      <c r="EF15" t="s">
        <v>26</v>
      </c>
      <c r="EG15" t="s">
        <v>35</v>
      </c>
      <c r="EH15" t="s">
        <v>23</v>
      </c>
      <c r="EI15" t="s">
        <v>35</v>
      </c>
      <c r="EJ15" t="s">
        <v>26</v>
      </c>
      <c r="EK15" t="s">
        <v>23</v>
      </c>
      <c r="EL15" t="s">
        <v>26</v>
      </c>
      <c r="EM15" t="s">
        <v>23</v>
      </c>
      <c r="EN15" t="s">
        <v>35</v>
      </c>
      <c r="EO15" t="s">
        <v>35</v>
      </c>
      <c r="EP15" t="s">
        <v>35</v>
      </c>
      <c r="EQ15" t="s">
        <v>23</v>
      </c>
      <c r="ER15" t="s">
        <v>23</v>
      </c>
      <c r="ES15" t="s">
        <v>26</v>
      </c>
      <c r="ET15" t="s">
        <v>23</v>
      </c>
      <c r="EU15" t="s">
        <v>26</v>
      </c>
      <c r="EV15" t="s">
        <v>23</v>
      </c>
      <c r="EW15" t="s">
        <v>26</v>
      </c>
      <c r="EX15" t="s">
        <v>26</v>
      </c>
      <c r="EY15" t="s">
        <v>23</v>
      </c>
      <c r="EZ15" t="s">
        <v>23</v>
      </c>
      <c r="FA15" t="s">
        <v>23</v>
      </c>
      <c r="FB15" t="s">
        <v>26</v>
      </c>
      <c r="FC15" t="s">
        <v>23</v>
      </c>
      <c r="FD15" t="s">
        <v>26</v>
      </c>
      <c r="FE15" t="s">
        <v>26</v>
      </c>
      <c r="FF15" t="s">
        <v>26</v>
      </c>
      <c r="FG15" t="s">
        <v>26</v>
      </c>
      <c r="FH15" t="s">
        <v>26</v>
      </c>
      <c r="FI15" t="s">
        <v>35</v>
      </c>
      <c r="FJ15" t="s">
        <v>26</v>
      </c>
      <c r="FK15" t="s">
        <v>23</v>
      </c>
      <c r="FL15" t="s">
        <v>23</v>
      </c>
      <c r="FM15" t="s">
        <v>23</v>
      </c>
      <c r="FN15" t="s">
        <v>23</v>
      </c>
      <c r="FO15" t="s">
        <v>23</v>
      </c>
      <c r="FP15" t="s">
        <v>26</v>
      </c>
      <c r="FQ15" t="s">
        <v>23</v>
      </c>
      <c r="FR15" t="s">
        <v>26</v>
      </c>
      <c r="FS15" t="s">
        <v>23</v>
      </c>
      <c r="FT15" t="s">
        <v>23</v>
      </c>
      <c r="FU15" t="s">
        <v>26</v>
      </c>
      <c r="FV15" t="s">
        <v>23</v>
      </c>
      <c r="FW15" t="s">
        <v>23</v>
      </c>
      <c r="FX15" t="s">
        <v>35</v>
      </c>
      <c r="FY15" t="s">
        <v>35</v>
      </c>
      <c r="FZ15" t="s">
        <v>23</v>
      </c>
      <c r="GA15" t="s">
        <v>23</v>
      </c>
      <c r="GB15" t="s">
        <v>23</v>
      </c>
      <c r="GC15" t="s">
        <v>26</v>
      </c>
      <c r="GD15" t="s">
        <v>26</v>
      </c>
      <c r="GE15" t="s">
        <v>35</v>
      </c>
      <c r="GF15" t="s">
        <v>23</v>
      </c>
      <c r="GG15" t="s">
        <v>23</v>
      </c>
      <c r="GH15" t="s">
        <v>26</v>
      </c>
      <c r="GI15" t="s">
        <v>23</v>
      </c>
      <c r="GJ15" t="s">
        <v>23</v>
      </c>
      <c r="GK15" t="s">
        <v>35</v>
      </c>
      <c r="GL15" t="s">
        <v>23</v>
      </c>
      <c r="GM15" t="s">
        <v>23</v>
      </c>
      <c r="GN15" t="s">
        <v>35</v>
      </c>
      <c r="GO15" t="s">
        <v>26</v>
      </c>
      <c r="GP15" t="s">
        <v>23</v>
      </c>
      <c r="GQ15" t="s">
        <v>23</v>
      </c>
      <c r="GR15" t="s">
        <v>23</v>
      </c>
      <c r="GS15" t="s">
        <v>23</v>
      </c>
      <c r="GT15" t="s">
        <v>23</v>
      </c>
      <c r="GU15" t="s">
        <v>23</v>
      </c>
      <c r="GV15" t="s">
        <v>23</v>
      </c>
      <c r="GW15" t="s">
        <v>23</v>
      </c>
      <c r="GX15" t="s">
        <v>23</v>
      </c>
      <c r="GY15" t="s">
        <v>23</v>
      </c>
      <c r="GZ15" t="s">
        <v>35</v>
      </c>
      <c r="HA15" t="s">
        <v>23</v>
      </c>
      <c r="HB15" t="s">
        <v>35</v>
      </c>
      <c r="HC15" t="s">
        <v>26</v>
      </c>
      <c r="HD15" t="s">
        <v>35</v>
      </c>
      <c r="HE15" t="s">
        <v>23</v>
      </c>
      <c r="HF15" t="s">
        <v>23</v>
      </c>
      <c r="HG15" t="s">
        <v>23</v>
      </c>
      <c r="HH15" t="s">
        <v>23</v>
      </c>
      <c r="HI15" t="s">
        <v>35</v>
      </c>
      <c r="HJ15" t="s">
        <v>26</v>
      </c>
    </row>
    <row r="16" spans="1:218" ht="12.75">
      <c r="A16" t="s">
        <v>18</v>
      </c>
      <c r="B16">
        <v>52</v>
      </c>
      <c r="C16">
        <v>56</v>
      </c>
      <c r="D16">
        <v>60</v>
      </c>
      <c r="E16">
        <v>74</v>
      </c>
      <c r="F16">
        <v>100</v>
      </c>
      <c r="G16">
        <v>46</v>
      </c>
      <c r="H16">
        <v>-1</v>
      </c>
      <c r="I16">
        <v>52</v>
      </c>
      <c r="J16">
        <v>64</v>
      </c>
      <c r="K16">
        <v>242</v>
      </c>
      <c r="L16">
        <v>84</v>
      </c>
      <c r="M16">
        <v>60</v>
      </c>
      <c r="N16">
        <v>-1</v>
      </c>
      <c r="O16">
        <v>60</v>
      </c>
      <c r="P16">
        <v>96</v>
      </c>
      <c r="Q16">
        <v>-1</v>
      </c>
      <c r="R16">
        <v>68</v>
      </c>
      <c r="S16">
        <v>72</v>
      </c>
      <c r="T16">
        <v>208</v>
      </c>
      <c r="U16">
        <v>80</v>
      </c>
      <c r="V16">
        <v>80</v>
      </c>
      <c r="W16">
        <v>0</v>
      </c>
      <c r="X16">
        <v>88</v>
      </c>
      <c r="Y16">
        <v>64</v>
      </c>
      <c r="Z16">
        <v>44</v>
      </c>
      <c r="AA16">
        <v>-1</v>
      </c>
      <c r="AB16">
        <v>72</v>
      </c>
      <c r="AC16">
        <v>44</v>
      </c>
      <c r="AD16">
        <v>115</v>
      </c>
      <c r="AE16">
        <v>76</v>
      </c>
      <c r="AF16">
        <v>88</v>
      </c>
      <c r="AG16">
        <v>88</v>
      </c>
      <c r="AH16">
        <v>23</v>
      </c>
      <c r="AI16">
        <v>60</v>
      </c>
      <c r="AJ16">
        <v>68</v>
      </c>
      <c r="AK16">
        <v>96</v>
      </c>
      <c r="AL16">
        <v>40</v>
      </c>
      <c r="AM16">
        <v>-1</v>
      </c>
      <c r="AN16">
        <v>56</v>
      </c>
      <c r="AO16">
        <v>72</v>
      </c>
      <c r="AP16">
        <v>56</v>
      </c>
      <c r="AQ16">
        <v>80</v>
      </c>
      <c r="AR16">
        <v>100</v>
      </c>
      <c r="AS16">
        <v>68</v>
      </c>
      <c r="AT16">
        <v>60</v>
      </c>
      <c r="AU16">
        <v>90</v>
      </c>
      <c r="AV16">
        <v>20</v>
      </c>
      <c r="AW16">
        <v>88</v>
      </c>
      <c r="AX16">
        <v>60</v>
      </c>
      <c r="AY16">
        <v>64</v>
      </c>
      <c r="AZ16">
        <v>56</v>
      </c>
      <c r="BA16">
        <v>68</v>
      </c>
      <c r="BB16">
        <v>20</v>
      </c>
      <c r="BC16">
        <v>149</v>
      </c>
      <c r="BD16">
        <v>96</v>
      </c>
      <c r="BE16">
        <v>17</v>
      </c>
      <c r="BF16">
        <v>80</v>
      </c>
      <c r="BG16">
        <v>54</v>
      </c>
      <c r="BH16">
        <v>84</v>
      </c>
      <c r="BI16">
        <v>72</v>
      </c>
      <c r="BJ16">
        <v>80</v>
      </c>
      <c r="BK16">
        <v>104</v>
      </c>
      <c r="BL16">
        <v>68</v>
      </c>
      <c r="BM16">
        <v>68</v>
      </c>
      <c r="BN16">
        <v>80</v>
      </c>
      <c r="BO16">
        <v>22</v>
      </c>
      <c r="BP16">
        <v>96</v>
      </c>
      <c r="BQ16">
        <v>84</v>
      </c>
      <c r="BR16">
        <v>64</v>
      </c>
      <c r="BS16">
        <v>72</v>
      </c>
      <c r="BT16">
        <v>-1</v>
      </c>
      <c r="BU16">
        <v>75</v>
      </c>
      <c r="BV16">
        <v>60</v>
      </c>
      <c r="BW16">
        <v>-1</v>
      </c>
      <c r="BX16">
        <v>74</v>
      </c>
      <c r="BY16">
        <v>39</v>
      </c>
      <c r="BZ16">
        <v>60</v>
      </c>
      <c r="CA16">
        <v>79</v>
      </c>
      <c r="CB16">
        <v>20</v>
      </c>
      <c r="CC16">
        <v>60</v>
      </c>
      <c r="CD16">
        <v>49</v>
      </c>
      <c r="CE16">
        <v>44</v>
      </c>
      <c r="CF16">
        <v>-1</v>
      </c>
      <c r="CG16">
        <v>-1</v>
      </c>
      <c r="CH16">
        <v>34</v>
      </c>
      <c r="CI16">
        <v>35</v>
      </c>
      <c r="CJ16">
        <v>100</v>
      </c>
      <c r="CK16">
        <v>67</v>
      </c>
      <c r="CL16">
        <v>52</v>
      </c>
      <c r="CM16">
        <v>92</v>
      </c>
      <c r="CN16">
        <v>80</v>
      </c>
      <c r="CO16">
        <v>46</v>
      </c>
      <c r="CP16">
        <v>74</v>
      </c>
      <c r="CQ16">
        <v>78</v>
      </c>
      <c r="CR16">
        <v>80</v>
      </c>
      <c r="CS16">
        <v>4000</v>
      </c>
      <c r="CT16">
        <v>64</v>
      </c>
      <c r="CU16">
        <v>60</v>
      </c>
      <c r="CV16">
        <v>50</v>
      </c>
      <c r="CW16">
        <v>74</v>
      </c>
      <c r="CX16">
        <v>56</v>
      </c>
      <c r="CY16">
        <v>100</v>
      </c>
      <c r="CZ16">
        <v>48</v>
      </c>
      <c r="DA16">
        <v>72</v>
      </c>
      <c r="DB16">
        <v>84</v>
      </c>
      <c r="DC16">
        <v>75</v>
      </c>
      <c r="DD16">
        <v>10</v>
      </c>
      <c r="DE16">
        <v>56</v>
      </c>
      <c r="DF16">
        <v>80</v>
      </c>
      <c r="DG16">
        <v>68</v>
      </c>
      <c r="DH16">
        <v>72</v>
      </c>
      <c r="DI16">
        <v>12</v>
      </c>
      <c r="DJ16">
        <v>86</v>
      </c>
      <c r="DK16">
        <v>68</v>
      </c>
      <c r="DL16">
        <v>80</v>
      </c>
      <c r="DM16">
        <v>28</v>
      </c>
      <c r="DN16">
        <v>72</v>
      </c>
      <c r="DO16">
        <v>70</v>
      </c>
      <c r="DP16">
        <v>92</v>
      </c>
      <c r="DQ16">
        <v>88</v>
      </c>
      <c r="DR16">
        <v>13</v>
      </c>
      <c r="DS16">
        <v>76</v>
      </c>
      <c r="DT16">
        <v>68</v>
      </c>
      <c r="DU16">
        <v>-1</v>
      </c>
      <c r="DV16">
        <v>64</v>
      </c>
      <c r="DW16">
        <v>15</v>
      </c>
      <c r="DX16">
        <v>66</v>
      </c>
      <c r="DY16">
        <v>52</v>
      </c>
      <c r="DZ16">
        <v>60</v>
      </c>
      <c r="EA16">
        <v>36</v>
      </c>
      <c r="EB16">
        <v>18</v>
      </c>
      <c r="EC16">
        <v>68</v>
      </c>
      <c r="ED16">
        <v>64</v>
      </c>
      <c r="EE16">
        <v>28</v>
      </c>
      <c r="EF16">
        <v>65</v>
      </c>
      <c r="EG16">
        <v>49</v>
      </c>
      <c r="EH16">
        <v>68</v>
      </c>
      <c r="EI16">
        <v>68</v>
      </c>
      <c r="EJ16">
        <v>77</v>
      </c>
      <c r="EK16">
        <v>84</v>
      </c>
      <c r="EL16">
        <v>70</v>
      </c>
      <c r="EM16">
        <v>88</v>
      </c>
      <c r="EN16">
        <v>56</v>
      </c>
      <c r="EO16">
        <v>72</v>
      </c>
      <c r="EP16">
        <v>5</v>
      </c>
      <c r="EQ16">
        <v>72</v>
      </c>
      <c r="ER16">
        <v>60</v>
      </c>
      <c r="ES16">
        <v>76</v>
      </c>
      <c r="ET16">
        <v>39</v>
      </c>
      <c r="EU16">
        <v>88</v>
      </c>
      <c r="EV16">
        <v>96</v>
      </c>
      <c r="EW16">
        <v>76</v>
      </c>
      <c r="EX16">
        <v>84</v>
      </c>
      <c r="EY16">
        <v>-1</v>
      </c>
      <c r="EZ16">
        <v>76</v>
      </c>
      <c r="FA16">
        <v>72</v>
      </c>
      <c r="FB16">
        <v>76</v>
      </c>
      <c r="FC16">
        <v>80</v>
      </c>
      <c r="FD16">
        <v>19</v>
      </c>
      <c r="FE16">
        <v>84</v>
      </c>
      <c r="FF16">
        <v>68</v>
      </c>
      <c r="FG16">
        <v>72</v>
      </c>
      <c r="FH16">
        <v>31</v>
      </c>
      <c r="FI16">
        <v>68</v>
      </c>
      <c r="FJ16">
        <v>84</v>
      </c>
      <c r="FK16">
        <v>80</v>
      </c>
      <c r="FL16">
        <v>60</v>
      </c>
      <c r="FM16">
        <v>72</v>
      </c>
      <c r="FN16">
        <v>64</v>
      </c>
      <c r="FO16">
        <v>72</v>
      </c>
      <c r="FP16">
        <v>44</v>
      </c>
      <c r="FQ16">
        <v>85</v>
      </c>
      <c r="FR16">
        <v>66</v>
      </c>
      <c r="FS16">
        <v>60</v>
      </c>
      <c r="FT16">
        <v>88</v>
      </c>
      <c r="FU16">
        <v>52</v>
      </c>
      <c r="FV16">
        <v>96</v>
      </c>
      <c r="FW16">
        <v>60</v>
      </c>
      <c r="FX16">
        <v>88</v>
      </c>
      <c r="FY16">
        <v>70</v>
      </c>
      <c r="FZ16">
        <v>60</v>
      </c>
      <c r="GA16">
        <v>84</v>
      </c>
      <c r="GB16">
        <v>84</v>
      </c>
      <c r="GC16">
        <v>73</v>
      </c>
      <c r="GD16">
        <v>-1</v>
      </c>
      <c r="GE16">
        <v>23</v>
      </c>
      <c r="GF16">
        <v>0</v>
      </c>
      <c r="GG16">
        <v>76</v>
      </c>
      <c r="GH16">
        <v>69</v>
      </c>
      <c r="GI16">
        <v>23</v>
      </c>
      <c r="GJ16">
        <v>84</v>
      </c>
      <c r="GK16">
        <v>108</v>
      </c>
      <c r="GL16">
        <v>72</v>
      </c>
      <c r="GM16">
        <v>78</v>
      </c>
      <c r="GN16">
        <v>43</v>
      </c>
      <c r="GO16">
        <v>64</v>
      </c>
      <c r="GP16">
        <v>78</v>
      </c>
      <c r="GQ16">
        <v>59</v>
      </c>
      <c r="GR16">
        <v>92</v>
      </c>
      <c r="GS16">
        <v>65</v>
      </c>
      <c r="GT16">
        <v>60</v>
      </c>
      <c r="GU16">
        <v>64</v>
      </c>
      <c r="GV16">
        <v>14</v>
      </c>
      <c r="GW16">
        <v>130</v>
      </c>
      <c r="GX16">
        <v>32</v>
      </c>
      <c r="GY16">
        <v>100</v>
      </c>
      <c r="GZ16">
        <v>60</v>
      </c>
      <c r="HA16">
        <v>90</v>
      </c>
      <c r="HB16">
        <v>48</v>
      </c>
      <c r="HC16">
        <v>76</v>
      </c>
      <c r="HD16">
        <v>75</v>
      </c>
      <c r="HE16">
        <v>60</v>
      </c>
      <c r="HF16">
        <v>55</v>
      </c>
      <c r="HG16">
        <v>45</v>
      </c>
      <c r="HH16">
        <v>73</v>
      </c>
      <c r="HI16">
        <v>48</v>
      </c>
      <c r="HJ16">
        <v>120</v>
      </c>
    </row>
    <row r="17" spans="1:218" ht="12.75">
      <c r="A17" t="s">
        <v>19</v>
      </c>
      <c r="B17" t="s">
        <v>24</v>
      </c>
      <c r="C17" t="s">
        <v>27</v>
      </c>
      <c r="D17" t="s">
        <v>28</v>
      </c>
      <c r="E17" t="s">
        <v>27</v>
      </c>
      <c r="F17" t="s">
        <v>28</v>
      </c>
      <c r="G17" t="s">
        <v>24</v>
      </c>
      <c r="H17" t="s">
        <v>32</v>
      </c>
      <c r="I17" t="s">
        <v>34</v>
      </c>
      <c r="J17" t="s">
        <v>28</v>
      </c>
      <c r="K17" t="s">
        <v>32</v>
      </c>
      <c r="L17" t="s">
        <v>34</v>
      </c>
      <c r="M17" t="s">
        <v>34</v>
      </c>
      <c r="N17" t="s">
        <v>32</v>
      </c>
      <c r="O17" t="s">
        <v>32</v>
      </c>
      <c r="P17" t="s">
        <v>27</v>
      </c>
      <c r="Q17" t="s">
        <v>32</v>
      </c>
      <c r="R17" t="s">
        <v>28</v>
      </c>
      <c r="S17" t="s">
        <v>34</v>
      </c>
      <c r="T17" t="s">
        <v>32</v>
      </c>
      <c r="V17" t="s">
        <v>34</v>
      </c>
      <c r="W17" t="s">
        <v>32</v>
      </c>
      <c r="X17" t="s">
        <v>27</v>
      </c>
      <c r="Y17" t="s">
        <v>24</v>
      </c>
      <c r="Z17" t="s">
        <v>32</v>
      </c>
      <c r="AA17" t="s">
        <v>32</v>
      </c>
      <c r="AB17" t="s">
        <v>32</v>
      </c>
      <c r="AC17" t="s">
        <v>27</v>
      </c>
      <c r="AD17" t="s">
        <v>32</v>
      </c>
      <c r="AE17" t="s">
        <v>28</v>
      </c>
      <c r="AF17" t="s">
        <v>28</v>
      </c>
      <c r="AG17" t="s">
        <v>34</v>
      </c>
      <c r="AH17" t="s">
        <v>24</v>
      </c>
      <c r="AI17" t="s">
        <v>34</v>
      </c>
      <c r="AJ17" t="s">
        <v>28</v>
      </c>
      <c r="AK17" t="s">
        <v>28</v>
      </c>
      <c r="AL17" t="s">
        <v>34</v>
      </c>
      <c r="AM17" t="s">
        <v>28</v>
      </c>
      <c r="AN17" t="s">
        <v>28</v>
      </c>
      <c r="AO17" t="s">
        <v>24</v>
      </c>
      <c r="AP17" t="s">
        <v>32</v>
      </c>
      <c r="AQ17" t="s">
        <v>34</v>
      </c>
      <c r="AR17" t="s">
        <v>34</v>
      </c>
      <c r="AS17" t="s">
        <v>34</v>
      </c>
      <c r="AT17" t="s">
        <v>28</v>
      </c>
      <c r="AU17" t="s">
        <v>27</v>
      </c>
      <c r="AV17" t="s">
        <v>32</v>
      </c>
      <c r="AW17" t="s">
        <v>27</v>
      </c>
      <c r="AX17" t="s">
        <v>27</v>
      </c>
      <c r="AY17" t="s">
        <v>27</v>
      </c>
      <c r="AZ17" t="s">
        <v>28</v>
      </c>
      <c r="BA17" t="s">
        <v>34</v>
      </c>
      <c r="BB17" t="s">
        <v>32</v>
      </c>
      <c r="BC17" t="s">
        <v>24</v>
      </c>
      <c r="BD17" t="s">
        <v>27</v>
      </c>
      <c r="BE17" t="s">
        <v>34</v>
      </c>
      <c r="BF17" t="s">
        <v>28</v>
      </c>
      <c r="BG17" t="s">
        <v>24</v>
      </c>
      <c r="BH17" t="s">
        <v>32</v>
      </c>
      <c r="BI17" t="s">
        <v>32</v>
      </c>
      <c r="BJ17" t="s">
        <v>27</v>
      </c>
      <c r="BK17" t="s">
        <v>27</v>
      </c>
      <c r="BL17" t="s">
        <v>34</v>
      </c>
      <c r="BM17" t="s">
        <v>28</v>
      </c>
      <c r="BN17" t="s">
        <v>32</v>
      </c>
      <c r="BO17" t="s">
        <v>27</v>
      </c>
      <c r="BP17" t="s">
        <v>32</v>
      </c>
      <c r="BQ17" t="s">
        <v>34</v>
      </c>
      <c r="BR17" t="s">
        <v>27</v>
      </c>
      <c r="BS17" t="s">
        <v>24</v>
      </c>
      <c r="BT17" t="s">
        <v>28</v>
      </c>
      <c r="BU17" t="s">
        <v>28</v>
      </c>
      <c r="BV17" t="s">
        <v>28</v>
      </c>
      <c r="BW17" t="s">
        <v>34</v>
      </c>
      <c r="BX17" t="s">
        <v>28</v>
      </c>
      <c r="BY17" t="s">
        <v>27</v>
      </c>
      <c r="BZ17" t="s">
        <v>27</v>
      </c>
      <c r="CA17" t="s">
        <v>28</v>
      </c>
      <c r="CB17" t="s">
        <v>32</v>
      </c>
      <c r="CC17" t="s">
        <v>27</v>
      </c>
      <c r="CD17" t="s">
        <v>32</v>
      </c>
      <c r="CE17" t="s">
        <v>27</v>
      </c>
      <c r="CF17" t="s">
        <v>34</v>
      </c>
      <c r="CG17" t="s">
        <v>28</v>
      </c>
      <c r="CH17" t="s">
        <v>24</v>
      </c>
      <c r="CI17" t="s">
        <v>34</v>
      </c>
      <c r="CJ17" t="s">
        <v>27</v>
      </c>
      <c r="CK17" t="s">
        <v>27</v>
      </c>
      <c r="CL17" t="s">
        <v>27</v>
      </c>
      <c r="CM17" t="s">
        <v>32</v>
      </c>
      <c r="CN17" t="s">
        <v>28</v>
      </c>
      <c r="CO17" t="s">
        <v>32</v>
      </c>
      <c r="CP17" t="s">
        <v>27</v>
      </c>
      <c r="CQ17" t="s">
        <v>24</v>
      </c>
      <c r="CR17" t="s">
        <v>28</v>
      </c>
      <c r="CS17" t="s">
        <v>34</v>
      </c>
      <c r="CT17" t="s">
        <v>32</v>
      </c>
      <c r="CU17" t="s">
        <v>32</v>
      </c>
      <c r="CV17" t="s">
        <v>34</v>
      </c>
      <c r="CW17" t="s">
        <v>34</v>
      </c>
      <c r="CX17" t="s">
        <v>27</v>
      </c>
      <c r="CY17" t="s">
        <v>27</v>
      </c>
      <c r="CZ17" t="s">
        <v>28</v>
      </c>
      <c r="DA17" t="s">
        <v>28</v>
      </c>
      <c r="DB17" t="s">
        <v>32</v>
      </c>
      <c r="DC17" t="s">
        <v>34</v>
      </c>
      <c r="DD17" t="s">
        <v>32</v>
      </c>
      <c r="DE17" t="s">
        <v>28</v>
      </c>
      <c r="DF17" t="s">
        <v>27</v>
      </c>
      <c r="DG17" t="s">
        <v>32</v>
      </c>
      <c r="DH17" t="s">
        <v>34</v>
      </c>
      <c r="DI17" t="s">
        <v>24</v>
      </c>
      <c r="DJ17" t="s">
        <v>28</v>
      </c>
      <c r="DK17" t="s">
        <v>34</v>
      </c>
      <c r="DL17" t="s">
        <v>28</v>
      </c>
      <c r="DN17" t="s">
        <v>34</v>
      </c>
      <c r="DO17" t="s">
        <v>32</v>
      </c>
      <c r="DP17" t="s">
        <v>28</v>
      </c>
      <c r="DQ17" t="s">
        <v>34</v>
      </c>
      <c r="DR17" t="s">
        <v>27</v>
      </c>
      <c r="DS17" t="s">
        <v>34</v>
      </c>
      <c r="DT17" t="s">
        <v>28</v>
      </c>
      <c r="DU17" t="s">
        <v>32</v>
      </c>
      <c r="DV17" t="s">
        <v>28</v>
      </c>
      <c r="DW17" t="s">
        <v>34</v>
      </c>
      <c r="DX17" t="s">
        <v>32</v>
      </c>
      <c r="DY17" t="s">
        <v>32</v>
      </c>
      <c r="DZ17" t="s">
        <v>32</v>
      </c>
      <c r="EA17" t="s">
        <v>32</v>
      </c>
      <c r="EB17" t="s">
        <v>32</v>
      </c>
      <c r="EC17" t="s">
        <v>28</v>
      </c>
      <c r="ED17" t="s">
        <v>32</v>
      </c>
      <c r="EE17" t="s">
        <v>28</v>
      </c>
      <c r="EF17" t="s">
        <v>32</v>
      </c>
      <c r="EG17" t="s">
        <v>32</v>
      </c>
      <c r="EH17" t="s">
        <v>34</v>
      </c>
      <c r="EI17" t="s">
        <v>34</v>
      </c>
      <c r="EJ17" t="s">
        <v>24</v>
      </c>
      <c r="EK17" t="s">
        <v>27</v>
      </c>
      <c r="EL17" t="s">
        <v>32</v>
      </c>
      <c r="EM17" t="s">
        <v>32</v>
      </c>
      <c r="EN17" t="s">
        <v>27</v>
      </c>
      <c r="EO17" t="s">
        <v>24</v>
      </c>
      <c r="EP17" t="s">
        <v>32</v>
      </c>
      <c r="EQ17" t="s">
        <v>34</v>
      </c>
      <c r="ER17" t="s">
        <v>28</v>
      </c>
      <c r="ES17" t="s">
        <v>32</v>
      </c>
      <c r="ET17" t="s">
        <v>27</v>
      </c>
      <c r="EU17" t="s">
        <v>27</v>
      </c>
      <c r="EV17" t="s">
        <v>32</v>
      </c>
      <c r="EW17" t="s">
        <v>28</v>
      </c>
      <c r="EX17" t="s">
        <v>27</v>
      </c>
      <c r="EY17" t="s">
        <v>28</v>
      </c>
      <c r="EZ17" t="s">
        <v>28</v>
      </c>
      <c r="FA17" t="s">
        <v>32</v>
      </c>
      <c r="FB17" t="s">
        <v>27</v>
      </c>
      <c r="FC17" t="s">
        <v>27</v>
      </c>
      <c r="FD17" t="s">
        <v>24</v>
      </c>
      <c r="FE17" t="s">
        <v>27</v>
      </c>
      <c r="FF17" t="s">
        <v>28</v>
      </c>
      <c r="FG17" t="s">
        <v>24</v>
      </c>
      <c r="FH17" t="s">
        <v>28</v>
      </c>
      <c r="FI17" t="s">
        <v>32</v>
      </c>
      <c r="FJ17" t="s">
        <v>27</v>
      </c>
      <c r="FK17" t="s">
        <v>28</v>
      </c>
      <c r="FL17" t="s">
        <v>28</v>
      </c>
      <c r="FM17" t="s">
        <v>28</v>
      </c>
      <c r="FN17" t="s">
        <v>27</v>
      </c>
      <c r="FO17" t="s">
        <v>34</v>
      </c>
      <c r="FP17" t="s">
        <v>32</v>
      </c>
      <c r="FQ17" t="s">
        <v>27</v>
      </c>
      <c r="FR17" t="s">
        <v>24</v>
      </c>
      <c r="FS17" t="s">
        <v>28</v>
      </c>
      <c r="FT17" t="s">
        <v>32</v>
      </c>
      <c r="FU17" t="s">
        <v>27</v>
      </c>
      <c r="FV17" t="s">
        <v>28</v>
      </c>
      <c r="FW17" t="s">
        <v>24</v>
      </c>
      <c r="FX17" t="s">
        <v>32</v>
      </c>
      <c r="FY17" t="s">
        <v>28</v>
      </c>
      <c r="FZ17" t="s">
        <v>27</v>
      </c>
      <c r="GA17" t="s">
        <v>24</v>
      </c>
      <c r="GB17" t="s">
        <v>32</v>
      </c>
      <c r="GC17" t="s">
        <v>24</v>
      </c>
      <c r="GD17" t="s">
        <v>32</v>
      </c>
      <c r="GE17" t="s">
        <v>28</v>
      </c>
      <c r="GF17" t="s">
        <v>27</v>
      </c>
      <c r="GG17" t="s">
        <v>34</v>
      </c>
      <c r="GH17" t="s">
        <v>34</v>
      </c>
      <c r="GI17" t="s">
        <v>34</v>
      </c>
      <c r="GJ17" t="s">
        <v>32</v>
      </c>
      <c r="GK17" t="s">
        <v>24</v>
      </c>
      <c r="GL17" t="s">
        <v>28</v>
      </c>
      <c r="GM17" t="s">
        <v>32</v>
      </c>
      <c r="GN17" t="s">
        <v>24</v>
      </c>
      <c r="GO17" t="s">
        <v>27</v>
      </c>
      <c r="GP17" t="s">
        <v>24</v>
      </c>
      <c r="GQ17" t="s">
        <v>24</v>
      </c>
      <c r="GS17" t="s">
        <v>27</v>
      </c>
      <c r="GT17" t="s">
        <v>27</v>
      </c>
      <c r="GU17" t="s">
        <v>27</v>
      </c>
      <c r="GV17" t="s">
        <v>27</v>
      </c>
      <c r="GW17" t="s">
        <v>32</v>
      </c>
      <c r="GX17" t="s">
        <v>34</v>
      </c>
      <c r="GY17" t="s">
        <v>28</v>
      </c>
      <c r="GZ17" t="s">
        <v>32</v>
      </c>
      <c r="HA17" t="s">
        <v>28</v>
      </c>
      <c r="HB17" t="s">
        <v>28</v>
      </c>
      <c r="HC17" t="s">
        <v>28</v>
      </c>
      <c r="HD17" t="s">
        <v>32</v>
      </c>
      <c r="HE17" t="s">
        <v>32</v>
      </c>
      <c r="HF17" t="s">
        <v>24</v>
      </c>
      <c r="HG17" t="s">
        <v>28</v>
      </c>
      <c r="HH17" t="s">
        <v>27</v>
      </c>
      <c r="HJ17" t="s">
        <v>24</v>
      </c>
    </row>
    <row r="19" ht="13.5" thickBot="1"/>
    <row r="20" spans="2:7" ht="12.75">
      <c r="B20" s="1" t="s">
        <v>40</v>
      </c>
      <c r="C20" s="5" t="str">
        <f aca="true" t="shared" si="0" ref="C20:C36">B1</f>
        <v>girl</v>
      </c>
      <c r="D20" s="1" t="str">
        <f>$B$20</f>
        <v>Gender:</v>
      </c>
      <c r="E20" s="5" t="str">
        <f>D1</f>
        <v>girl</v>
      </c>
      <c r="F20" s="1" t="str">
        <f>$B$20</f>
        <v>Gender:</v>
      </c>
      <c r="G20" s="5" t="str">
        <f>F1</f>
        <v>girl</v>
      </c>
    </row>
    <row r="21" spans="2:7" ht="12.75">
      <c r="B21" s="2" t="s">
        <v>41</v>
      </c>
      <c r="C21" s="6">
        <f t="shared" si="0"/>
        <v>170</v>
      </c>
      <c r="D21" s="2" t="str">
        <f>$B$21</f>
        <v>Q7 Height (cm): </v>
      </c>
      <c r="E21" s="6">
        <f aca="true" t="shared" si="1" ref="E21:E36">D2</f>
        <v>162</v>
      </c>
      <c r="F21" s="2" t="str">
        <f>$B$21</f>
        <v>Q7 Height (cm): </v>
      </c>
      <c r="G21" s="6">
        <f aca="true" t="shared" si="2" ref="G21:G36">F2</f>
        <v>163</v>
      </c>
    </row>
    <row r="22" spans="2:7" ht="12.75">
      <c r="B22" s="2" t="s">
        <v>42</v>
      </c>
      <c r="C22" s="6">
        <f t="shared" si="0"/>
        <v>27</v>
      </c>
      <c r="D22" s="2" t="str">
        <f>$B$22</f>
        <v>Q8 Right foot (cm):</v>
      </c>
      <c r="E22" s="6">
        <f t="shared" si="1"/>
        <v>26</v>
      </c>
      <c r="F22" s="2" t="str">
        <f>$B$22</f>
        <v>Q8 Right foot (cm):</v>
      </c>
      <c r="G22" s="6">
        <f t="shared" si="2"/>
        <v>21</v>
      </c>
    </row>
    <row r="23" spans="2:7" ht="12.75">
      <c r="B23" s="2" t="s">
        <v>43</v>
      </c>
      <c r="C23" s="6">
        <f t="shared" si="0"/>
        <v>175</v>
      </c>
      <c r="D23" s="2" t="str">
        <f>$B$23</f>
        <v>Q9 Arm span (cm):</v>
      </c>
      <c r="E23" s="6">
        <f t="shared" si="1"/>
        <v>160</v>
      </c>
      <c r="F23" s="2" t="str">
        <f>$B$23</f>
        <v>Q9 Arm span (cm):</v>
      </c>
      <c r="G23" s="6">
        <f t="shared" si="2"/>
        <v>160</v>
      </c>
    </row>
    <row r="24" spans="2:7" ht="12.75">
      <c r="B24" s="2" t="s">
        <v>44</v>
      </c>
      <c r="C24" s="6">
        <f t="shared" si="0"/>
        <v>18</v>
      </c>
      <c r="D24" s="2" t="str">
        <f>$B$24</f>
        <v>Q10 Wrist circ (cm):</v>
      </c>
      <c r="E24" s="6">
        <f t="shared" si="1"/>
        <v>15</v>
      </c>
      <c r="F24" s="2" t="str">
        <f>$B$24</f>
        <v>Q10 Wrist circ (cm):</v>
      </c>
      <c r="G24" s="6">
        <f t="shared" si="2"/>
        <v>17</v>
      </c>
    </row>
    <row r="25" spans="2:7" ht="12.75">
      <c r="B25" s="2" t="s">
        <v>45</v>
      </c>
      <c r="C25" s="6">
        <f t="shared" si="0"/>
        <v>35</v>
      </c>
      <c r="D25" s="2" t="str">
        <f>$B$25</f>
        <v>Q11 Neck circ (cm):</v>
      </c>
      <c r="E25" s="6">
        <f t="shared" si="1"/>
        <v>30</v>
      </c>
      <c r="F25" s="2" t="str">
        <f>$B$25</f>
        <v>Q11 Neck circ (cm):</v>
      </c>
      <c r="G25" s="6">
        <f t="shared" si="2"/>
        <v>32</v>
      </c>
    </row>
    <row r="26" spans="2:7" ht="12.75">
      <c r="B26" s="2" t="s">
        <v>46</v>
      </c>
      <c r="C26" s="6">
        <f t="shared" si="0"/>
        <v>16</v>
      </c>
      <c r="D26" s="2" t="str">
        <f>$B$26</f>
        <v>Q12 Popliteal length (cm): </v>
      </c>
      <c r="E26" s="6">
        <f t="shared" si="1"/>
        <v>47</v>
      </c>
      <c r="F26" s="2" t="str">
        <f>$B$26</f>
        <v>Q12 Popliteal length (cm): </v>
      </c>
      <c r="G26" s="6">
        <f t="shared" si="2"/>
        <v>41</v>
      </c>
    </row>
    <row r="27" spans="2:7" ht="12.75">
      <c r="B27" s="2" t="s">
        <v>47</v>
      </c>
      <c r="C27" s="6">
        <f t="shared" si="0"/>
        <v>100</v>
      </c>
      <c r="D27" s="2" t="str">
        <f>$B$27</f>
        <v>Q13 Index finger (mm):</v>
      </c>
      <c r="E27" s="6">
        <f t="shared" si="1"/>
        <v>95</v>
      </c>
      <c r="F27" s="2" t="str">
        <f>$B$27</f>
        <v>Q13 Index finger (mm):</v>
      </c>
      <c r="G27" s="6">
        <f t="shared" si="2"/>
        <v>80</v>
      </c>
    </row>
    <row r="28" spans="2:7" ht="12.75">
      <c r="B28" s="2" t="s">
        <v>48</v>
      </c>
      <c r="C28" s="6">
        <f t="shared" si="0"/>
        <v>75</v>
      </c>
      <c r="D28" s="2" t="str">
        <f>$B$28</f>
        <v>Q14 Ring finger (mm):</v>
      </c>
      <c r="E28" s="6">
        <f t="shared" si="1"/>
        <v>100</v>
      </c>
      <c r="F28" s="2" t="str">
        <f>$B$28</f>
        <v>Q14 Ring finger (mm):</v>
      </c>
      <c r="G28" s="6">
        <f t="shared" si="2"/>
        <v>62</v>
      </c>
    </row>
    <row r="29" spans="2:7" ht="12.75">
      <c r="B29" s="2" t="s">
        <v>52</v>
      </c>
      <c r="C29" s="6" t="str">
        <f t="shared" si="0"/>
        <v>walk</v>
      </c>
      <c r="D29" s="2" t="str">
        <f>$B$29</f>
        <v>Q15 Mode of transport:</v>
      </c>
      <c r="E29" s="6" t="str">
        <f t="shared" si="1"/>
        <v>walk</v>
      </c>
      <c r="F29" s="2" t="str">
        <f>$B$29</f>
        <v>Q15 Mode of transport:</v>
      </c>
      <c r="G29" s="6" t="str">
        <f t="shared" si="2"/>
        <v>motor</v>
      </c>
    </row>
    <row r="30" spans="2:7" ht="12.75">
      <c r="B30" s="2" t="s">
        <v>49</v>
      </c>
      <c r="C30" s="6">
        <f t="shared" si="0"/>
        <v>5</v>
      </c>
      <c r="D30" s="2" t="str">
        <f>$B$30</f>
        <v>Q16 Time to school (mins):</v>
      </c>
      <c r="E30" s="6">
        <f t="shared" si="1"/>
        <v>15</v>
      </c>
      <c r="F30" s="2" t="str">
        <f>$B$30</f>
        <v>Q16 Time to school (mins):</v>
      </c>
      <c r="G30" s="6">
        <f t="shared" si="2"/>
        <v>4</v>
      </c>
    </row>
    <row r="31" spans="2:7" ht="12.75">
      <c r="B31" s="2" t="s">
        <v>50</v>
      </c>
      <c r="C31" s="6">
        <f t="shared" si="0"/>
        <v>5000</v>
      </c>
      <c r="D31" s="2" t="str">
        <f>$B$31</f>
        <v>Q17 Weight of school bag (g):</v>
      </c>
      <c r="E31" s="6">
        <f t="shared" si="1"/>
        <v>5000</v>
      </c>
      <c r="F31" s="2" t="str">
        <f>$B$31</f>
        <v>Q17 Weight of school bag (g):</v>
      </c>
      <c r="G31" s="6">
        <f t="shared" si="2"/>
        <v>4500</v>
      </c>
    </row>
    <row r="32" spans="2:7" ht="12.75">
      <c r="B32" s="2" t="s">
        <v>53</v>
      </c>
      <c r="C32" s="6" t="str">
        <f t="shared" si="0"/>
        <v>one</v>
      </c>
      <c r="D32" s="2" t="str">
        <f>$B$32</f>
        <v>Q18 How carry school bag:</v>
      </c>
      <c r="E32" s="6" t="str">
        <f t="shared" si="1"/>
        <v>one</v>
      </c>
      <c r="F32" s="2" t="str">
        <f>$B$32</f>
        <v>Q18 How carry school bag:</v>
      </c>
      <c r="G32" s="6" t="str">
        <f t="shared" si="2"/>
        <v>two</v>
      </c>
    </row>
    <row r="33" spans="2:7" ht="12.75">
      <c r="B33" s="2" t="s">
        <v>2</v>
      </c>
      <c r="C33" s="6">
        <f t="shared" si="0"/>
        <v>2</v>
      </c>
      <c r="D33" s="2" t="str">
        <f>$B$33</f>
        <v>Q24 Cell phone (mths):</v>
      </c>
      <c r="E33" s="6">
        <f t="shared" si="1"/>
        <v>20</v>
      </c>
      <c r="F33" s="2" t="str">
        <f>$B$33</f>
        <v>Q24 Cell phone (mths):</v>
      </c>
      <c r="G33" s="6">
        <f t="shared" si="2"/>
        <v>51</v>
      </c>
    </row>
    <row r="34" spans="2:7" ht="12.75">
      <c r="B34" s="2" t="s">
        <v>54</v>
      </c>
      <c r="C34" s="6" t="str">
        <f t="shared" si="0"/>
        <v>quitefit</v>
      </c>
      <c r="D34" s="2" t="str">
        <f>$B$34</f>
        <v>Q27 Fitness level:</v>
      </c>
      <c r="E34" s="6" t="str">
        <f t="shared" si="1"/>
        <v>quitefit</v>
      </c>
      <c r="F34" s="2" t="str">
        <f>$B$34</f>
        <v>Q27 Fitness level:</v>
      </c>
      <c r="G34" s="6" t="str">
        <f t="shared" si="2"/>
        <v>quitefit</v>
      </c>
    </row>
    <row r="35" spans="2:7" ht="12.75">
      <c r="B35" s="2" t="s">
        <v>51</v>
      </c>
      <c r="C35" s="6">
        <f t="shared" si="0"/>
        <v>52</v>
      </c>
      <c r="D35" s="2" t="str">
        <f>$B$35</f>
        <v>Q28 Pulse rate (per min):</v>
      </c>
      <c r="E35" s="6">
        <f t="shared" si="1"/>
        <v>60</v>
      </c>
      <c r="F35" s="2" t="str">
        <f>$B$35</f>
        <v>Q28 Pulse rate (per min):</v>
      </c>
      <c r="G35" s="6">
        <f t="shared" si="2"/>
        <v>100</v>
      </c>
    </row>
    <row r="36" spans="2:7" ht="13.5" thickBot="1">
      <c r="B36" s="3" t="s">
        <v>55</v>
      </c>
      <c r="C36" s="7" t="str">
        <f t="shared" si="0"/>
        <v>strength</v>
      </c>
      <c r="D36" s="3" t="str">
        <f>$B$36</f>
        <v>Q35 Super power:</v>
      </c>
      <c r="E36" s="7" t="str">
        <f t="shared" si="1"/>
        <v>fly</v>
      </c>
      <c r="F36" s="3" t="str">
        <f>$B$36</f>
        <v>Q35 Super power:</v>
      </c>
      <c r="G36" s="7" t="str">
        <f t="shared" si="2"/>
        <v>fly</v>
      </c>
    </row>
    <row r="37" spans="2:7" ht="12.75">
      <c r="B37" s="1" t="str">
        <f>$B$20</f>
        <v>Gender:</v>
      </c>
      <c r="C37" s="8" t="str">
        <f>C1</f>
        <v>girl</v>
      </c>
      <c r="D37" s="1" t="str">
        <f>$B$20</f>
        <v>Gender:</v>
      </c>
      <c r="E37" s="8" t="str">
        <f>E1</f>
        <v>girl</v>
      </c>
      <c r="F37" s="1" t="str">
        <f>$B$20</f>
        <v>Gender:</v>
      </c>
      <c r="G37" s="8" t="str">
        <f>G1</f>
        <v>boy</v>
      </c>
    </row>
    <row r="38" spans="2:7" ht="12.75">
      <c r="B38" s="2" t="str">
        <f>$B$21</f>
        <v>Q7 Height (cm): </v>
      </c>
      <c r="C38" s="9">
        <f aca="true" t="shared" si="3" ref="C38:C53">C2</f>
        <v>255</v>
      </c>
      <c r="D38" s="2" t="str">
        <f>$B$21</f>
        <v>Q7 Height (cm): </v>
      </c>
      <c r="E38" s="9">
        <f aca="true" t="shared" si="4" ref="E38:E53">E2</f>
        <v>167</v>
      </c>
      <c r="F38" s="2" t="str">
        <f>$B$21</f>
        <v>Q7 Height (cm): </v>
      </c>
      <c r="G38" s="9">
        <f aca="true" t="shared" si="5" ref="G38:G53">G2</f>
        <v>177</v>
      </c>
    </row>
    <row r="39" spans="2:7" ht="12.75">
      <c r="B39" s="2" t="str">
        <f>$B$22</f>
        <v>Q8 Right foot (cm):</v>
      </c>
      <c r="C39" s="9">
        <f t="shared" si="3"/>
        <v>23</v>
      </c>
      <c r="D39" s="2" t="str">
        <f>$B$22</f>
        <v>Q8 Right foot (cm):</v>
      </c>
      <c r="E39" s="9">
        <f t="shared" si="4"/>
        <v>23</v>
      </c>
      <c r="F39" s="2" t="str">
        <f>$B$22</f>
        <v>Q8 Right foot (cm):</v>
      </c>
      <c r="G39" s="9">
        <f t="shared" si="5"/>
        <v>26</v>
      </c>
    </row>
    <row r="40" spans="2:7" ht="12.75">
      <c r="B40" s="2" t="str">
        <f>$B$23</f>
        <v>Q9 Arm span (cm):</v>
      </c>
      <c r="C40" s="9">
        <f t="shared" si="3"/>
        <v>255</v>
      </c>
      <c r="D40" s="2" t="str">
        <f>$B$23</f>
        <v>Q9 Arm span (cm):</v>
      </c>
      <c r="E40" s="9">
        <f t="shared" si="4"/>
        <v>165</v>
      </c>
      <c r="F40" s="2" t="str">
        <f>$B$23</f>
        <v>Q9 Arm span (cm):</v>
      </c>
      <c r="G40" s="9">
        <f t="shared" si="5"/>
        <v>188</v>
      </c>
    </row>
    <row r="41" spans="2:7" ht="12.75">
      <c r="B41" s="2" t="str">
        <f>$B$24</f>
        <v>Q10 Wrist circ (cm):</v>
      </c>
      <c r="C41" s="9">
        <f t="shared" si="3"/>
        <v>465</v>
      </c>
      <c r="D41" s="2" t="str">
        <f>$B$24</f>
        <v>Q10 Wrist circ (cm):</v>
      </c>
      <c r="E41" s="9">
        <f t="shared" si="4"/>
        <v>15</v>
      </c>
      <c r="F41" s="2" t="str">
        <f>$B$24</f>
        <v>Q10 Wrist circ (cm):</v>
      </c>
      <c r="G41" s="9">
        <f t="shared" si="5"/>
        <v>19</v>
      </c>
    </row>
    <row r="42" spans="2:7" ht="12.75">
      <c r="B42" s="2" t="str">
        <f>$B$25</f>
        <v>Q11 Neck circ (cm):</v>
      </c>
      <c r="C42" s="9">
        <f t="shared" si="3"/>
        <v>45</v>
      </c>
      <c r="D42" s="2" t="str">
        <f>$B$25</f>
        <v>Q11 Neck circ (cm):</v>
      </c>
      <c r="E42" s="9">
        <f t="shared" si="4"/>
        <v>30</v>
      </c>
      <c r="F42" s="2" t="str">
        <f>$B$25</f>
        <v>Q11 Neck circ (cm):</v>
      </c>
      <c r="G42" s="9">
        <f t="shared" si="5"/>
        <v>35</v>
      </c>
    </row>
    <row r="43" spans="2:7" ht="12.75">
      <c r="B43" s="2" t="str">
        <f>$B$26</f>
        <v>Q12 Popliteal length (cm): </v>
      </c>
      <c r="C43" s="9">
        <f t="shared" si="3"/>
        <v>56</v>
      </c>
      <c r="D43" s="2" t="str">
        <f>$B$26</f>
        <v>Q12 Popliteal length (cm): </v>
      </c>
      <c r="E43" s="9">
        <f t="shared" si="4"/>
        <v>46</v>
      </c>
      <c r="F43" s="2" t="str">
        <f>$B$26</f>
        <v>Q12 Popliteal length (cm): </v>
      </c>
      <c r="G43" s="9">
        <f t="shared" si="5"/>
        <v>47</v>
      </c>
    </row>
    <row r="44" spans="2:7" ht="12.75">
      <c r="B44" s="2" t="str">
        <f>$B$27</f>
        <v>Q13 Index finger (mm):</v>
      </c>
      <c r="C44" s="9">
        <f t="shared" si="3"/>
        <v>67</v>
      </c>
      <c r="D44" s="2" t="str">
        <f>$B$27</f>
        <v>Q13 Index finger (mm):</v>
      </c>
      <c r="E44" s="9">
        <f t="shared" si="4"/>
        <v>74</v>
      </c>
      <c r="F44" s="2" t="str">
        <f>$B$27</f>
        <v>Q13 Index finger (mm):</v>
      </c>
      <c r="G44" s="9">
        <f t="shared" si="5"/>
        <v>40</v>
      </c>
    </row>
    <row r="45" spans="2:7" ht="12.75">
      <c r="B45" s="2" t="str">
        <f>$B$28</f>
        <v>Q14 Ring finger (mm):</v>
      </c>
      <c r="C45" s="9">
        <f t="shared" si="3"/>
        <v>78</v>
      </c>
      <c r="D45" s="2" t="str">
        <f>$B$28</f>
        <v>Q14 Ring finger (mm):</v>
      </c>
      <c r="E45" s="9">
        <f t="shared" si="4"/>
        <v>77</v>
      </c>
      <c r="F45" s="2" t="str">
        <f>$B$28</f>
        <v>Q14 Ring finger (mm):</v>
      </c>
      <c r="G45" s="9">
        <f t="shared" si="5"/>
        <v>20</v>
      </c>
    </row>
    <row r="46" spans="2:7" ht="12.75">
      <c r="B46" s="2" t="str">
        <f>$B$29</f>
        <v>Q15 Mode of transport:</v>
      </c>
      <c r="C46" s="9" t="str">
        <f t="shared" si="3"/>
        <v>walk</v>
      </c>
      <c r="D46" s="2" t="str">
        <f>$B$29</f>
        <v>Q15 Mode of transport:</v>
      </c>
      <c r="E46" s="9" t="str">
        <f t="shared" si="4"/>
        <v>walk</v>
      </c>
      <c r="F46" s="2" t="str">
        <f>$B$29</f>
        <v>Q15 Mode of transport:</v>
      </c>
      <c r="G46" s="9" t="str">
        <f t="shared" si="5"/>
        <v>walk</v>
      </c>
    </row>
    <row r="47" spans="2:7" ht="12.75">
      <c r="B47" s="2" t="str">
        <f>$B$30</f>
        <v>Q16 Time to school (mins):</v>
      </c>
      <c r="C47" s="9">
        <f t="shared" si="3"/>
        <v>11</v>
      </c>
      <c r="D47" s="2" t="str">
        <f>$B$30</f>
        <v>Q16 Time to school (mins):</v>
      </c>
      <c r="E47" s="9">
        <f t="shared" si="4"/>
        <v>30</v>
      </c>
      <c r="F47" s="2" t="str">
        <f>$B$30</f>
        <v>Q16 Time to school (mins):</v>
      </c>
      <c r="G47" s="9">
        <f t="shared" si="5"/>
        <v>30</v>
      </c>
    </row>
    <row r="48" spans="2:7" ht="12.75">
      <c r="B48" s="2" t="str">
        <f>$B$31</f>
        <v>Q17 Weight of school bag (g):</v>
      </c>
      <c r="C48" s="9">
        <f t="shared" si="3"/>
        <v>1346</v>
      </c>
      <c r="D48" s="2" t="str">
        <f>$B$31</f>
        <v>Q17 Weight of school bag (g):</v>
      </c>
      <c r="E48" s="9">
        <f t="shared" si="4"/>
        <v>200</v>
      </c>
      <c r="F48" s="2" t="str">
        <f>$B$31</f>
        <v>Q17 Weight of school bag (g):</v>
      </c>
      <c r="G48" s="9">
        <f t="shared" si="5"/>
        <v>4000</v>
      </c>
    </row>
    <row r="49" spans="2:7" ht="12.75">
      <c r="B49" s="2" t="str">
        <f>$B$32</f>
        <v>Q18 How carry school bag:</v>
      </c>
      <c r="C49" s="9" t="str">
        <f t="shared" si="3"/>
        <v>two</v>
      </c>
      <c r="D49" s="2" t="str">
        <f>$B$32</f>
        <v>Q18 How carry school bag:</v>
      </c>
      <c r="E49" s="9" t="str">
        <f t="shared" si="4"/>
        <v>two</v>
      </c>
      <c r="F49" s="2" t="str">
        <f>$B$32</f>
        <v>Q18 How carry school bag:</v>
      </c>
      <c r="G49" s="9" t="str">
        <f t="shared" si="5"/>
        <v>diagonal</v>
      </c>
    </row>
    <row r="50" spans="2:7" ht="12.75">
      <c r="B50" s="2" t="str">
        <f>$B$33</f>
        <v>Q24 Cell phone (mths):</v>
      </c>
      <c r="C50" s="9">
        <f t="shared" si="3"/>
        <v>300</v>
      </c>
      <c r="D50" s="2" t="str">
        <f>$B$33</f>
        <v>Q24 Cell phone (mths):</v>
      </c>
      <c r="E50" s="9">
        <f t="shared" si="4"/>
        <v>3</v>
      </c>
      <c r="F50" s="2" t="str">
        <f>$B$33</f>
        <v>Q24 Cell phone (mths):</v>
      </c>
      <c r="G50" s="9">
        <f t="shared" si="5"/>
        <v>4</v>
      </c>
    </row>
    <row r="51" spans="2:7" ht="12.75">
      <c r="B51" s="2" t="str">
        <f>$B$34</f>
        <v>Q27 Fitness level:</v>
      </c>
      <c r="C51" s="9" t="str">
        <f t="shared" si="3"/>
        <v>littlefit</v>
      </c>
      <c r="D51" s="2" t="str">
        <f>$B$34</f>
        <v>Q27 Fitness level:</v>
      </c>
      <c r="E51" s="9" t="str">
        <f t="shared" si="4"/>
        <v>quitefit</v>
      </c>
      <c r="F51" s="2" t="str">
        <f>$B$34</f>
        <v>Q27 Fitness level:</v>
      </c>
      <c r="G51" s="9" t="str">
        <f t="shared" si="5"/>
        <v>littlefit</v>
      </c>
    </row>
    <row r="52" spans="2:7" ht="12.75">
      <c r="B52" s="2" t="str">
        <f>$B$35</f>
        <v>Q28 Pulse rate (per min):</v>
      </c>
      <c r="C52" s="9">
        <f t="shared" si="3"/>
        <v>56</v>
      </c>
      <c r="D52" s="2" t="str">
        <f>$B$35</f>
        <v>Q28 Pulse rate (per min):</v>
      </c>
      <c r="E52" s="9">
        <f t="shared" si="4"/>
        <v>74</v>
      </c>
      <c r="F52" s="2" t="str">
        <f>$B$35</f>
        <v>Q28 Pulse rate (per min):</v>
      </c>
      <c r="G52" s="9">
        <f t="shared" si="5"/>
        <v>46</v>
      </c>
    </row>
    <row r="53" spans="2:7" ht="13.5" thickBot="1">
      <c r="B53" s="3" t="str">
        <f>$B$36</f>
        <v>Q35 Super power:</v>
      </c>
      <c r="C53" s="10" t="str">
        <f t="shared" si="3"/>
        <v>telepathy</v>
      </c>
      <c r="D53" s="3" t="str">
        <f>$B$36</f>
        <v>Q35 Super power:</v>
      </c>
      <c r="E53" s="10" t="str">
        <f t="shared" si="4"/>
        <v>telepathy</v>
      </c>
      <c r="F53" s="3" t="str">
        <f>$B$36</f>
        <v>Q35 Super power:</v>
      </c>
      <c r="G53" s="10" t="str">
        <f t="shared" si="5"/>
        <v>strength</v>
      </c>
    </row>
    <row r="54" spans="2:7" ht="12.75">
      <c r="B54" s="1" t="str">
        <f>$B$20</f>
        <v>Gender:</v>
      </c>
      <c r="C54" s="5" t="str">
        <f aca="true" t="shared" si="6" ref="C54:C70">H1</f>
        <v>girl</v>
      </c>
      <c r="D54" s="1" t="str">
        <f>$B$20</f>
        <v>Gender:</v>
      </c>
      <c r="E54" s="5" t="str">
        <f aca="true" t="shared" si="7" ref="E54:E70">J1</f>
        <v>girl</v>
      </c>
      <c r="F54" s="1" t="str">
        <f>$B$20</f>
        <v>Gender:</v>
      </c>
      <c r="G54" s="5" t="str">
        <f aca="true" t="shared" si="8" ref="G54:G70">L1</f>
        <v>boy</v>
      </c>
    </row>
    <row r="55" spans="2:7" ht="12.75">
      <c r="B55" s="2" t="str">
        <f>$B$21</f>
        <v>Q7 Height (cm): </v>
      </c>
      <c r="C55" s="6">
        <f t="shared" si="6"/>
        <v>62</v>
      </c>
      <c r="D55" s="2" t="str">
        <f>$B$21</f>
        <v>Q7 Height (cm): </v>
      </c>
      <c r="E55" s="6">
        <f t="shared" si="7"/>
        <v>164</v>
      </c>
      <c r="F55" s="2" t="str">
        <f>$B$21</f>
        <v>Q7 Height (cm): </v>
      </c>
      <c r="G55" s="6">
        <f t="shared" si="8"/>
        <v>174</v>
      </c>
    </row>
    <row r="56" spans="2:7" ht="12.75">
      <c r="B56" s="2" t="str">
        <f>$B$22</f>
        <v>Q8 Right foot (cm):</v>
      </c>
      <c r="C56" s="6">
        <f t="shared" si="6"/>
        <v>31</v>
      </c>
      <c r="D56" s="2" t="str">
        <f>$B$22</f>
        <v>Q8 Right foot (cm):</v>
      </c>
      <c r="E56" s="6">
        <f t="shared" si="7"/>
        <v>27</v>
      </c>
      <c r="F56" s="2" t="str">
        <f>$B$22</f>
        <v>Q8 Right foot (cm):</v>
      </c>
      <c r="G56" s="6">
        <f t="shared" si="8"/>
        <v>30</v>
      </c>
    </row>
    <row r="57" spans="2:7" ht="12.75">
      <c r="B57" s="2" t="str">
        <f>$B$23</f>
        <v>Q9 Arm span (cm):</v>
      </c>
      <c r="C57" s="6">
        <f t="shared" si="6"/>
        <v>33</v>
      </c>
      <c r="D57" s="2" t="str">
        <f>$B$23</f>
        <v>Q9 Arm span (cm):</v>
      </c>
      <c r="E57" s="6">
        <f t="shared" si="7"/>
        <v>168</v>
      </c>
      <c r="F57" s="2" t="str">
        <f>$B$23</f>
        <v>Q9 Arm span (cm):</v>
      </c>
      <c r="G57" s="6">
        <f t="shared" si="8"/>
        <v>168</v>
      </c>
    </row>
    <row r="58" spans="2:7" ht="12.75">
      <c r="B58" s="2" t="str">
        <f>$B$24</f>
        <v>Q10 Wrist circ (cm):</v>
      </c>
      <c r="C58" s="6">
        <f t="shared" si="6"/>
        <v>17</v>
      </c>
      <c r="D58" s="2" t="str">
        <f>$B$24</f>
        <v>Q10 Wrist circ (cm):</v>
      </c>
      <c r="E58" s="6">
        <f t="shared" si="7"/>
        <v>15</v>
      </c>
      <c r="F58" s="2" t="str">
        <f>$B$24</f>
        <v>Q10 Wrist circ (cm):</v>
      </c>
      <c r="G58" s="6">
        <f t="shared" si="8"/>
        <v>16</v>
      </c>
    </row>
    <row r="59" spans="2:7" ht="12.75">
      <c r="B59" s="2" t="str">
        <f>$B$25</f>
        <v>Q11 Neck circ (cm):</v>
      </c>
      <c r="C59" s="6">
        <f t="shared" si="6"/>
        <v>32</v>
      </c>
      <c r="D59" s="2" t="str">
        <f>$B$25</f>
        <v>Q11 Neck circ (cm):</v>
      </c>
      <c r="E59" s="6">
        <f t="shared" si="7"/>
        <v>33</v>
      </c>
      <c r="F59" s="2" t="str">
        <f>$B$25</f>
        <v>Q11 Neck circ (cm):</v>
      </c>
      <c r="G59" s="6">
        <f t="shared" si="8"/>
        <v>33</v>
      </c>
    </row>
    <row r="60" spans="2:7" ht="12.75">
      <c r="B60" s="2" t="str">
        <f>$B$26</f>
        <v>Q12 Popliteal length (cm): </v>
      </c>
      <c r="C60" s="6">
        <f t="shared" si="6"/>
        <v>38</v>
      </c>
      <c r="D60" s="2" t="str">
        <f>$B$26</f>
        <v>Q12 Popliteal length (cm): </v>
      </c>
      <c r="E60" s="6">
        <f t="shared" si="7"/>
        <v>43</v>
      </c>
      <c r="F60" s="2" t="str">
        <f>$B$26</f>
        <v>Q12 Popliteal length (cm): </v>
      </c>
      <c r="G60" s="6">
        <f t="shared" si="8"/>
        <v>43</v>
      </c>
    </row>
    <row r="61" spans="2:7" ht="12.75">
      <c r="B61" s="2" t="str">
        <f>$B$27</f>
        <v>Q13 Index finger (mm):</v>
      </c>
      <c r="C61" s="6">
        <f t="shared" si="6"/>
        <v>80</v>
      </c>
      <c r="D61" s="2" t="str">
        <f>$B$27</f>
        <v>Q13 Index finger (mm):</v>
      </c>
      <c r="E61" s="6">
        <f t="shared" si="7"/>
        <v>74</v>
      </c>
      <c r="F61" s="2" t="str">
        <f>$B$27</f>
        <v>Q13 Index finger (mm):</v>
      </c>
      <c r="G61" s="6">
        <f t="shared" si="8"/>
        <v>80</v>
      </c>
    </row>
    <row r="62" spans="2:7" ht="12.75">
      <c r="B62" s="2" t="str">
        <f>$B$28</f>
        <v>Q14 Ring finger (mm):</v>
      </c>
      <c r="C62" s="6">
        <f t="shared" si="6"/>
        <v>70</v>
      </c>
      <c r="D62" s="2" t="str">
        <f>$B$28</f>
        <v>Q14 Ring finger (mm):</v>
      </c>
      <c r="E62" s="6">
        <f t="shared" si="7"/>
        <v>73</v>
      </c>
      <c r="F62" s="2" t="str">
        <f>$B$28</f>
        <v>Q14 Ring finger (mm):</v>
      </c>
      <c r="G62" s="6">
        <f t="shared" si="8"/>
        <v>84</v>
      </c>
    </row>
    <row r="63" spans="2:7" ht="12.75">
      <c r="B63" s="2" t="str">
        <f>$B$29</f>
        <v>Q15 Mode of transport:</v>
      </c>
      <c r="C63" s="6" t="str">
        <f t="shared" si="6"/>
        <v>walk</v>
      </c>
      <c r="D63" s="2" t="str">
        <f>$B$29</f>
        <v>Q15 Mode of transport:</v>
      </c>
      <c r="E63" s="6" t="str">
        <f t="shared" si="7"/>
        <v>motor</v>
      </c>
      <c r="F63" s="2" t="str">
        <f>$B$29</f>
        <v>Q15 Mode of transport:</v>
      </c>
      <c r="G63" s="6" t="str">
        <f t="shared" si="8"/>
        <v>walk</v>
      </c>
    </row>
    <row r="64" spans="2:7" ht="12.75">
      <c r="B64" s="2" t="str">
        <f>$B$30</f>
        <v>Q16 Time to school (mins):</v>
      </c>
      <c r="C64" s="6">
        <f t="shared" si="6"/>
        <v>20</v>
      </c>
      <c r="D64" s="2" t="str">
        <f>$B$30</f>
        <v>Q16 Time to school (mins):</v>
      </c>
      <c r="E64" s="6">
        <f t="shared" si="7"/>
        <v>10</v>
      </c>
      <c r="F64" s="2" t="str">
        <f>$B$30</f>
        <v>Q16 Time to school (mins):</v>
      </c>
      <c r="G64" s="6">
        <f t="shared" si="8"/>
        <v>20</v>
      </c>
    </row>
    <row r="65" spans="2:7" ht="12.75">
      <c r="B65" s="2" t="str">
        <f>$B$31</f>
        <v>Q17 Weight of school bag (g):</v>
      </c>
      <c r="C65" s="6">
        <f t="shared" si="6"/>
        <v>-1</v>
      </c>
      <c r="D65" s="2" t="str">
        <f>$B$31</f>
        <v>Q17 Weight of school bag (g):</v>
      </c>
      <c r="E65" s="6">
        <f t="shared" si="7"/>
        <v>4000</v>
      </c>
      <c r="F65" s="2" t="str">
        <f>$B$31</f>
        <v>Q17 Weight of school bag (g):</v>
      </c>
      <c r="G65" s="6">
        <f t="shared" si="8"/>
        <v>3000</v>
      </c>
    </row>
    <row r="66" spans="2:7" ht="12.75">
      <c r="B66" s="2" t="str">
        <f>$B$32</f>
        <v>Q18 How carry school bag:</v>
      </c>
      <c r="C66" s="6" t="str">
        <f t="shared" si="6"/>
        <v>one</v>
      </c>
      <c r="D66" s="2" t="str">
        <f>$B$32</f>
        <v>Q18 How carry school bag:</v>
      </c>
      <c r="E66" s="6" t="str">
        <f t="shared" si="7"/>
        <v>two</v>
      </c>
      <c r="F66" s="2" t="str">
        <f>$B$32</f>
        <v>Q18 How carry school bag:</v>
      </c>
      <c r="G66" s="6" t="str">
        <f t="shared" si="8"/>
        <v>two</v>
      </c>
    </row>
    <row r="67" spans="2:7" ht="12.75">
      <c r="B67" s="2" t="str">
        <f>$B$33</f>
        <v>Q24 Cell phone (mths):</v>
      </c>
      <c r="C67" s="6">
        <f t="shared" si="6"/>
        <v>24</v>
      </c>
      <c r="D67" s="2" t="str">
        <f>$B$33</f>
        <v>Q24 Cell phone (mths):</v>
      </c>
      <c r="E67" s="6">
        <f t="shared" si="7"/>
        <v>12</v>
      </c>
      <c r="F67" s="2" t="str">
        <f>$B$33</f>
        <v>Q24 Cell phone (mths):</v>
      </c>
      <c r="G67" s="6">
        <f t="shared" si="8"/>
        <v>40</v>
      </c>
    </row>
    <row r="68" spans="2:7" ht="12.75">
      <c r="B68" s="2" t="str">
        <f>$B$34</f>
        <v>Q27 Fitness level:</v>
      </c>
      <c r="C68" s="6" t="str">
        <f t="shared" si="6"/>
        <v>quitefit</v>
      </c>
      <c r="D68" s="2" t="str">
        <f>$B$34</f>
        <v>Q27 Fitness level:</v>
      </c>
      <c r="E68" s="6" t="str">
        <f t="shared" si="7"/>
        <v>quitefit</v>
      </c>
      <c r="F68" s="2" t="str">
        <f>$B$34</f>
        <v>Q27 Fitness level:</v>
      </c>
      <c r="G68" s="6" t="str">
        <f t="shared" si="8"/>
        <v>littlefit</v>
      </c>
    </row>
    <row r="69" spans="2:7" ht="12.75">
      <c r="B69" s="2" t="str">
        <f>$B$35</f>
        <v>Q28 Pulse rate (per min):</v>
      </c>
      <c r="C69" s="6">
        <f t="shared" si="6"/>
        <v>-1</v>
      </c>
      <c r="D69" s="2" t="str">
        <f>$B$35</f>
        <v>Q28 Pulse rate (per min):</v>
      </c>
      <c r="E69" s="6">
        <f t="shared" si="7"/>
        <v>64</v>
      </c>
      <c r="F69" s="2" t="str">
        <f>$B$35</f>
        <v>Q28 Pulse rate (per min):</v>
      </c>
      <c r="G69" s="6">
        <f t="shared" si="8"/>
        <v>84</v>
      </c>
    </row>
    <row r="70" spans="2:7" ht="13.5" thickBot="1">
      <c r="B70" s="3" t="str">
        <f>$B$36</f>
        <v>Q35 Super power:</v>
      </c>
      <c r="C70" s="7" t="str">
        <f t="shared" si="6"/>
        <v>time</v>
      </c>
      <c r="D70" s="3" t="str">
        <f>$B$36</f>
        <v>Q35 Super power:</v>
      </c>
      <c r="E70" s="7" t="str">
        <f t="shared" si="7"/>
        <v>fly</v>
      </c>
      <c r="F70" s="3" t="str">
        <f>$B$36</f>
        <v>Q35 Super power:</v>
      </c>
      <c r="G70" s="7" t="str">
        <f t="shared" si="8"/>
        <v>invisibility</v>
      </c>
    </row>
    <row r="71" spans="2:7" ht="12.75">
      <c r="B71" s="1" t="str">
        <f>$B$20</f>
        <v>Gender:</v>
      </c>
      <c r="C71" s="8" t="str">
        <f aca="true" t="shared" si="9" ref="C71:C87">I1</f>
        <v>girl</v>
      </c>
      <c r="D71" s="1" t="str">
        <f>$B$20</f>
        <v>Gender:</v>
      </c>
      <c r="E71" s="8" t="str">
        <f aca="true" t="shared" si="10" ref="E71:E87">K1</f>
        <v>boy</v>
      </c>
      <c r="F71" s="1" t="str">
        <f>$B$20</f>
        <v>Gender:</v>
      </c>
      <c r="G71" s="8" t="str">
        <f aca="true" t="shared" si="11" ref="G71:G87">M1</f>
        <v>boy</v>
      </c>
    </row>
    <row r="72" spans="2:7" ht="12.75">
      <c r="B72" s="2" t="str">
        <f>$B$21</f>
        <v>Q7 Height (cm): </v>
      </c>
      <c r="C72" s="9">
        <f t="shared" si="9"/>
        <v>152</v>
      </c>
      <c r="D72" s="2" t="str">
        <f>$B$21</f>
        <v>Q7 Height (cm): </v>
      </c>
      <c r="E72" s="9">
        <f t="shared" si="10"/>
        <v>89</v>
      </c>
      <c r="F72" s="2" t="str">
        <f>$B$21</f>
        <v>Q7 Height (cm): </v>
      </c>
      <c r="G72" s="9">
        <f t="shared" si="11"/>
        <v>143</v>
      </c>
    </row>
    <row r="73" spans="2:7" ht="12.75">
      <c r="B73" s="2" t="str">
        <f>$B$22</f>
        <v>Q8 Right foot (cm):</v>
      </c>
      <c r="C73" s="9">
        <f t="shared" si="9"/>
        <v>24</v>
      </c>
      <c r="D73" s="2" t="str">
        <f>$B$22</f>
        <v>Q8 Right foot (cm):</v>
      </c>
      <c r="E73" s="9">
        <f t="shared" si="10"/>
        <v>21</v>
      </c>
      <c r="F73" s="2" t="str">
        <f>$B$22</f>
        <v>Q8 Right foot (cm):</v>
      </c>
      <c r="G73" s="9">
        <f t="shared" si="11"/>
        <v>27</v>
      </c>
    </row>
    <row r="74" spans="2:7" ht="12.75">
      <c r="B74" s="2" t="str">
        <f>$B$23</f>
        <v>Q9 Arm span (cm):</v>
      </c>
      <c r="C74" s="9">
        <f t="shared" si="9"/>
        <v>151</v>
      </c>
      <c r="D74" s="2" t="str">
        <f>$B$23</f>
        <v>Q9 Arm span (cm):</v>
      </c>
      <c r="E74" s="9">
        <f t="shared" si="10"/>
        <v>4</v>
      </c>
      <c r="F74" s="2" t="str">
        <f>$B$23</f>
        <v>Q9 Arm span (cm):</v>
      </c>
      <c r="G74" s="9">
        <f t="shared" si="11"/>
        <v>149</v>
      </c>
    </row>
    <row r="75" spans="2:7" ht="12.75">
      <c r="B75" s="2" t="str">
        <f>$B$24</f>
        <v>Q10 Wrist circ (cm):</v>
      </c>
      <c r="C75" s="9">
        <f t="shared" si="9"/>
        <v>14</v>
      </c>
      <c r="D75" s="2" t="str">
        <f>$B$24</f>
        <v>Q10 Wrist circ (cm):</v>
      </c>
      <c r="E75" s="9">
        <f t="shared" si="10"/>
        <v>24</v>
      </c>
      <c r="F75" s="2" t="str">
        <f>$B$24</f>
        <v>Q10 Wrist circ (cm):</v>
      </c>
      <c r="G75" s="9">
        <f t="shared" si="11"/>
        <v>15</v>
      </c>
    </row>
    <row r="76" spans="2:7" ht="12.75">
      <c r="B76" s="2" t="str">
        <f>$B$25</f>
        <v>Q11 Neck circ (cm):</v>
      </c>
      <c r="C76" s="9">
        <f t="shared" si="9"/>
        <v>28</v>
      </c>
      <c r="D76" s="2" t="str">
        <f>$B$25</f>
        <v>Q11 Neck circ (cm):</v>
      </c>
      <c r="E76" s="9">
        <f t="shared" si="10"/>
        <v>23</v>
      </c>
      <c r="F76" s="2" t="str">
        <f>$B$25</f>
        <v>Q11 Neck circ (cm):</v>
      </c>
      <c r="G76" s="9">
        <f t="shared" si="11"/>
        <v>28</v>
      </c>
    </row>
    <row r="77" spans="2:7" ht="12.75">
      <c r="B77" s="2" t="str">
        <f>$B$26</f>
        <v>Q12 Popliteal length (cm): </v>
      </c>
      <c r="C77" s="9">
        <f t="shared" si="9"/>
        <v>40</v>
      </c>
      <c r="D77" s="2" t="str">
        <f>$B$26</f>
        <v>Q12 Popliteal length (cm): </v>
      </c>
      <c r="E77" s="9">
        <f t="shared" si="10"/>
        <v>1</v>
      </c>
      <c r="F77" s="2" t="str">
        <f>$B$26</f>
        <v>Q12 Popliteal length (cm): </v>
      </c>
      <c r="G77" s="9">
        <f t="shared" si="11"/>
        <v>42</v>
      </c>
    </row>
    <row r="78" spans="2:7" ht="12.75">
      <c r="B78" s="2" t="str">
        <f>$B$27</f>
        <v>Q13 Index finger (mm):</v>
      </c>
      <c r="C78" s="9">
        <f t="shared" si="9"/>
        <v>85</v>
      </c>
      <c r="D78" s="2" t="str">
        <f>$B$27</f>
        <v>Q13 Index finger (mm):</v>
      </c>
      <c r="E78" s="9">
        <f t="shared" si="10"/>
        <v>123</v>
      </c>
      <c r="F78" s="2" t="str">
        <f>$B$27</f>
        <v>Q13 Index finger (mm):</v>
      </c>
      <c r="G78" s="9">
        <f t="shared" si="11"/>
        <v>70</v>
      </c>
    </row>
    <row r="79" spans="2:7" ht="12.75">
      <c r="B79" s="2" t="str">
        <f>$B$28</f>
        <v>Q14 Ring finger (mm):</v>
      </c>
      <c r="C79" s="9">
        <f t="shared" si="9"/>
        <v>90</v>
      </c>
      <c r="D79" s="2" t="str">
        <f>$B$28</f>
        <v>Q14 Ring finger (mm):</v>
      </c>
      <c r="E79" s="9">
        <f t="shared" si="10"/>
        <v>200</v>
      </c>
      <c r="F79" s="2" t="str">
        <f>$B$28</f>
        <v>Q14 Ring finger (mm):</v>
      </c>
      <c r="G79" s="9">
        <f t="shared" si="11"/>
        <v>66</v>
      </c>
    </row>
    <row r="80" spans="2:7" ht="12.75">
      <c r="B80" s="2" t="str">
        <f>$B$29</f>
        <v>Q15 Mode of transport:</v>
      </c>
      <c r="C80" s="9" t="str">
        <f t="shared" si="9"/>
        <v>bus</v>
      </c>
      <c r="D80" s="2" t="str">
        <f>$B$29</f>
        <v>Q15 Mode of transport:</v>
      </c>
      <c r="E80" s="9">
        <f t="shared" si="10"/>
        <v>0</v>
      </c>
      <c r="F80" s="2" t="str">
        <f>$B$29</f>
        <v>Q15 Mode of transport:</v>
      </c>
      <c r="G80" s="9" t="str">
        <f t="shared" si="11"/>
        <v>motor</v>
      </c>
    </row>
    <row r="81" spans="2:7" ht="12.75">
      <c r="B81" s="2" t="str">
        <f>$B$30</f>
        <v>Q16 Time to school (mins):</v>
      </c>
      <c r="C81" s="9">
        <f t="shared" si="9"/>
        <v>20</v>
      </c>
      <c r="D81" s="2" t="str">
        <f>$B$30</f>
        <v>Q16 Time to school (mins):</v>
      </c>
      <c r="E81" s="9">
        <f t="shared" si="10"/>
        <v>2</v>
      </c>
      <c r="F81" s="2" t="str">
        <f>$B$30</f>
        <v>Q16 Time to school (mins):</v>
      </c>
      <c r="G81" s="9">
        <f t="shared" si="11"/>
        <v>10</v>
      </c>
    </row>
    <row r="82" spans="2:7" ht="12.75">
      <c r="B82" s="2" t="str">
        <f>$B$31</f>
        <v>Q17 Weight of school bag (g):</v>
      </c>
      <c r="C82" s="9">
        <f t="shared" si="9"/>
        <v>500</v>
      </c>
      <c r="D82" s="2" t="str">
        <f>$B$31</f>
        <v>Q17 Weight of school bag (g):</v>
      </c>
      <c r="E82" s="9">
        <f t="shared" si="10"/>
        <v>0</v>
      </c>
      <c r="F82" s="2" t="str">
        <f>$B$31</f>
        <v>Q17 Weight of school bag (g):</v>
      </c>
      <c r="G82" s="9">
        <f t="shared" si="11"/>
        <v>5000</v>
      </c>
    </row>
    <row r="83" spans="2:7" ht="12.75">
      <c r="B83" s="2" t="str">
        <f>$B$32</f>
        <v>Q18 How carry school bag:</v>
      </c>
      <c r="C83" s="9" t="str">
        <f t="shared" si="9"/>
        <v>one</v>
      </c>
      <c r="D83" s="2" t="str">
        <f>$B$32</f>
        <v>Q18 How carry school bag:</v>
      </c>
      <c r="E83" s="9" t="str">
        <f t="shared" si="10"/>
        <v>hand</v>
      </c>
      <c r="F83" s="2" t="str">
        <f>$B$32</f>
        <v>Q18 How carry school bag:</v>
      </c>
      <c r="G83" s="9" t="str">
        <f t="shared" si="11"/>
        <v>two</v>
      </c>
    </row>
    <row r="84" spans="2:7" ht="12.75">
      <c r="B84" s="2" t="str">
        <f>$B$33</f>
        <v>Q24 Cell phone (mths):</v>
      </c>
      <c r="C84" s="9">
        <f t="shared" si="9"/>
        <v>14</v>
      </c>
      <c r="D84" s="2" t="str">
        <f>$B$33</f>
        <v>Q24 Cell phone (mths):</v>
      </c>
      <c r="E84" s="9">
        <f t="shared" si="10"/>
        <v>0</v>
      </c>
      <c r="F84" s="2" t="str">
        <f>$B$33</f>
        <v>Q24 Cell phone (mths):</v>
      </c>
      <c r="G84" s="9">
        <f t="shared" si="11"/>
        <v>0</v>
      </c>
    </row>
    <row r="85" spans="2:7" ht="12.75">
      <c r="B85" s="2" t="str">
        <f>$B$34</f>
        <v>Q27 Fitness level:</v>
      </c>
      <c r="C85" s="9" t="str">
        <f t="shared" si="9"/>
        <v>quitefit</v>
      </c>
      <c r="D85" s="2" t="str">
        <f>$B$34</f>
        <v>Q27 Fitness level:</v>
      </c>
      <c r="E85" s="9" t="str">
        <f t="shared" si="10"/>
        <v>unfit</v>
      </c>
      <c r="F85" s="2" t="str">
        <f>$B$34</f>
        <v>Q27 Fitness level:</v>
      </c>
      <c r="G85" s="9" t="str">
        <f t="shared" si="11"/>
        <v>unfit</v>
      </c>
    </row>
    <row r="86" spans="2:7" ht="12.75">
      <c r="B86" s="2" t="str">
        <f>$B$35</f>
        <v>Q28 Pulse rate (per min):</v>
      </c>
      <c r="C86" s="9">
        <f t="shared" si="9"/>
        <v>52</v>
      </c>
      <c r="D86" s="2" t="str">
        <f>$B$35</f>
        <v>Q28 Pulse rate (per min):</v>
      </c>
      <c r="E86" s="9">
        <f t="shared" si="10"/>
        <v>242</v>
      </c>
      <c r="F86" s="2" t="str">
        <f>$B$35</f>
        <v>Q28 Pulse rate (per min):</v>
      </c>
      <c r="G86" s="9">
        <f t="shared" si="11"/>
        <v>60</v>
      </c>
    </row>
    <row r="87" spans="2:7" ht="13.5" thickBot="1">
      <c r="B87" s="3" t="str">
        <f>$B$36</f>
        <v>Q35 Super power:</v>
      </c>
      <c r="C87" s="10" t="str">
        <f t="shared" si="9"/>
        <v>invisibility</v>
      </c>
      <c r="D87" s="3" t="str">
        <f>$B$36</f>
        <v>Q35 Super power:</v>
      </c>
      <c r="E87" s="10" t="str">
        <f t="shared" si="10"/>
        <v>time</v>
      </c>
      <c r="F87" s="3" t="str">
        <f>$B$36</f>
        <v>Q35 Super power:</v>
      </c>
      <c r="G87" s="10" t="str">
        <f t="shared" si="11"/>
        <v>invisibility</v>
      </c>
    </row>
    <row r="88" spans="2:7" ht="12.75">
      <c r="B88" s="1" t="str">
        <f>$B$20</f>
        <v>Gender:</v>
      </c>
      <c r="C88" s="5" t="str">
        <f aca="true" t="shared" si="12" ref="C88:C104">N1</f>
        <v>girl</v>
      </c>
      <c r="D88" s="1" t="str">
        <f>$B$20</f>
        <v>Gender:</v>
      </c>
      <c r="E88" s="5" t="str">
        <f aca="true" t="shared" si="13" ref="E88:E104">P1</f>
        <v>boy</v>
      </c>
      <c r="F88" s="1" t="str">
        <f>$B$20</f>
        <v>Gender:</v>
      </c>
      <c r="G88" s="5" t="str">
        <f aca="true" t="shared" si="14" ref="G88:G104">R1</f>
        <v>girl</v>
      </c>
    </row>
    <row r="89" spans="2:7" ht="12.75">
      <c r="B89" s="2" t="str">
        <f>$B$21</f>
        <v>Q7 Height (cm): </v>
      </c>
      <c r="C89" s="6">
        <f t="shared" si="12"/>
        <v>166</v>
      </c>
      <c r="D89" s="2" t="str">
        <f>$B$21</f>
        <v>Q7 Height (cm): </v>
      </c>
      <c r="E89" s="6">
        <f t="shared" si="13"/>
        <v>175</v>
      </c>
      <c r="F89" s="2" t="str">
        <f>$B$21</f>
        <v>Q7 Height (cm): </v>
      </c>
      <c r="G89" s="6">
        <f t="shared" si="14"/>
        <v>188</v>
      </c>
    </row>
    <row r="90" spans="2:7" ht="12.75">
      <c r="B90" s="2" t="str">
        <f>$B$22</f>
        <v>Q8 Right foot (cm):</v>
      </c>
      <c r="C90" s="6">
        <f t="shared" si="12"/>
        <v>26</v>
      </c>
      <c r="D90" s="2" t="str">
        <f>$B$22</f>
        <v>Q8 Right foot (cm):</v>
      </c>
      <c r="E90" s="6">
        <f t="shared" si="13"/>
        <v>28</v>
      </c>
      <c r="F90" s="2" t="str">
        <f>$B$22</f>
        <v>Q8 Right foot (cm):</v>
      </c>
      <c r="G90" s="6">
        <f t="shared" si="14"/>
        <v>26</v>
      </c>
    </row>
    <row r="91" spans="2:7" ht="12.75">
      <c r="B91" s="2" t="str">
        <f>$B$23</f>
        <v>Q9 Arm span (cm):</v>
      </c>
      <c r="C91" s="6">
        <f t="shared" si="12"/>
        <v>81</v>
      </c>
      <c r="D91" s="2" t="str">
        <f>$B$23</f>
        <v>Q9 Arm span (cm):</v>
      </c>
      <c r="E91" s="6">
        <f t="shared" si="13"/>
        <v>162</v>
      </c>
      <c r="F91" s="2" t="str">
        <f>$B$23</f>
        <v>Q9 Arm span (cm):</v>
      </c>
      <c r="G91" s="6">
        <f t="shared" si="14"/>
        <v>196</v>
      </c>
    </row>
    <row r="92" spans="2:7" ht="12.75">
      <c r="B92" s="2" t="str">
        <f>$B$24</f>
        <v>Q10 Wrist circ (cm):</v>
      </c>
      <c r="C92" s="6">
        <f t="shared" si="12"/>
        <v>18</v>
      </c>
      <c r="D92" s="2" t="str">
        <f>$B$24</f>
        <v>Q10 Wrist circ (cm):</v>
      </c>
      <c r="E92" s="6">
        <f t="shared" si="13"/>
        <v>15</v>
      </c>
      <c r="F92" s="2" t="str">
        <f>$B$24</f>
        <v>Q10 Wrist circ (cm):</v>
      </c>
      <c r="G92" s="6">
        <f t="shared" si="14"/>
        <v>18</v>
      </c>
    </row>
    <row r="93" spans="2:7" ht="12.75">
      <c r="B93" s="2" t="str">
        <f>$B$25</f>
        <v>Q11 Neck circ (cm):</v>
      </c>
      <c r="C93" s="6">
        <f t="shared" si="12"/>
        <v>27</v>
      </c>
      <c r="D93" s="2" t="str">
        <f>$B$25</f>
        <v>Q11 Neck circ (cm):</v>
      </c>
      <c r="E93" s="6">
        <f t="shared" si="13"/>
        <v>28</v>
      </c>
      <c r="F93" s="2" t="str">
        <f>$B$25</f>
        <v>Q11 Neck circ (cm):</v>
      </c>
      <c r="G93" s="6">
        <f t="shared" si="14"/>
        <v>34</v>
      </c>
    </row>
    <row r="94" spans="2:7" ht="12.75">
      <c r="B94" s="2" t="str">
        <f>$B$26</f>
        <v>Q12 Popliteal length (cm): </v>
      </c>
      <c r="C94" s="6">
        <f t="shared" si="12"/>
        <v>46</v>
      </c>
      <c r="D94" s="2" t="str">
        <f>$B$26</f>
        <v>Q12 Popliteal length (cm): </v>
      </c>
      <c r="E94" s="6">
        <f t="shared" si="13"/>
        <v>45</v>
      </c>
      <c r="F94" s="2" t="str">
        <f>$B$26</f>
        <v>Q12 Popliteal length (cm): </v>
      </c>
      <c r="G94" s="6">
        <f t="shared" si="14"/>
        <v>44</v>
      </c>
    </row>
    <row r="95" spans="2:7" ht="12.75">
      <c r="B95" s="2" t="str">
        <f>$B$27</f>
        <v>Q13 Index finger (mm):</v>
      </c>
      <c r="C95" s="6">
        <f t="shared" si="12"/>
        <v>69</v>
      </c>
      <c r="D95" s="2" t="str">
        <f>$B$27</f>
        <v>Q13 Index finger (mm):</v>
      </c>
      <c r="E95" s="6">
        <f t="shared" si="13"/>
        <v>86</v>
      </c>
      <c r="F95" s="2" t="str">
        <f>$B$27</f>
        <v>Q13 Index finger (mm):</v>
      </c>
      <c r="G95" s="6">
        <f t="shared" si="14"/>
        <v>90</v>
      </c>
    </row>
    <row r="96" spans="2:7" ht="12.75">
      <c r="B96" s="2" t="str">
        <f>$B$28</f>
        <v>Q14 Ring finger (mm):</v>
      </c>
      <c r="C96" s="6">
        <f t="shared" si="12"/>
        <v>72</v>
      </c>
      <c r="D96" s="2" t="str">
        <f>$B$28</f>
        <v>Q14 Ring finger (mm):</v>
      </c>
      <c r="E96" s="6">
        <f t="shared" si="13"/>
        <v>81</v>
      </c>
      <c r="F96" s="2" t="str">
        <f>$B$28</f>
        <v>Q14 Ring finger (mm):</v>
      </c>
      <c r="G96" s="6">
        <f t="shared" si="14"/>
        <v>85</v>
      </c>
    </row>
    <row r="97" spans="2:7" ht="12.75">
      <c r="B97" s="2" t="str">
        <f>$B$29</f>
        <v>Q15 Mode of transport:</v>
      </c>
      <c r="C97" s="6" t="str">
        <f t="shared" si="12"/>
        <v>bus</v>
      </c>
      <c r="D97" s="2" t="str">
        <f>$B$29</f>
        <v>Q15 Mode of transport:</v>
      </c>
      <c r="E97" s="6" t="str">
        <f t="shared" si="13"/>
        <v>motor</v>
      </c>
      <c r="F97" s="2" t="str">
        <f>$B$29</f>
        <v>Q15 Mode of transport:</v>
      </c>
      <c r="G97" s="6" t="str">
        <f t="shared" si="14"/>
        <v>motor</v>
      </c>
    </row>
    <row r="98" spans="2:7" ht="12.75">
      <c r="B98" s="2" t="str">
        <f>$B$30</f>
        <v>Q16 Time to school (mins):</v>
      </c>
      <c r="C98" s="6">
        <f t="shared" si="12"/>
        <v>17</v>
      </c>
      <c r="D98" s="2" t="str">
        <f>$B$30</f>
        <v>Q16 Time to school (mins):</v>
      </c>
      <c r="E98" s="6">
        <f t="shared" si="13"/>
        <v>25</v>
      </c>
      <c r="F98" s="2" t="str">
        <f>$B$30</f>
        <v>Q16 Time to school (mins):</v>
      </c>
      <c r="G98" s="6">
        <f t="shared" si="14"/>
        <v>35</v>
      </c>
    </row>
    <row r="99" spans="2:7" ht="12.75">
      <c r="B99" s="2" t="str">
        <f>$B$31</f>
        <v>Q17 Weight of school bag (g):</v>
      </c>
      <c r="C99" s="6">
        <f t="shared" si="12"/>
        <v>-1</v>
      </c>
      <c r="D99" s="2" t="str">
        <f>$B$31</f>
        <v>Q17 Weight of school bag (g):</v>
      </c>
      <c r="E99" s="6">
        <f t="shared" si="13"/>
        <v>800</v>
      </c>
      <c r="F99" s="2" t="str">
        <f>$B$31</f>
        <v>Q17 Weight of school bag (g):</v>
      </c>
      <c r="G99" s="6">
        <f t="shared" si="14"/>
        <v>10000</v>
      </c>
    </row>
    <row r="100" spans="2:7" ht="12.75">
      <c r="B100" s="2" t="str">
        <f>$B$32</f>
        <v>Q18 How carry school bag:</v>
      </c>
      <c r="C100" s="6" t="str">
        <f t="shared" si="12"/>
        <v>one</v>
      </c>
      <c r="D100" s="2" t="str">
        <f>$B$32</f>
        <v>Q18 How carry school bag:</v>
      </c>
      <c r="E100" s="6" t="str">
        <f t="shared" si="13"/>
        <v>two</v>
      </c>
      <c r="F100" s="2" t="str">
        <f>$B$32</f>
        <v>Q18 How carry school bag:</v>
      </c>
      <c r="G100" s="6" t="str">
        <f t="shared" si="14"/>
        <v>two</v>
      </c>
    </row>
    <row r="101" spans="2:7" ht="12.75">
      <c r="B101" s="2" t="str">
        <f>$B$33</f>
        <v>Q24 Cell phone (mths):</v>
      </c>
      <c r="C101" s="6">
        <f t="shared" si="12"/>
        <v>1</v>
      </c>
      <c r="D101" s="2" t="str">
        <f>$B$33</f>
        <v>Q24 Cell phone (mths):</v>
      </c>
      <c r="E101" s="6">
        <f t="shared" si="13"/>
        <v>0</v>
      </c>
      <c r="F101" s="2" t="str">
        <f>$B$33</f>
        <v>Q24 Cell phone (mths):</v>
      </c>
      <c r="G101" s="6">
        <f t="shared" si="14"/>
        <v>3</v>
      </c>
    </row>
    <row r="102" spans="2:7" ht="12.75">
      <c r="B102" s="2" t="str">
        <f>$B$34</f>
        <v>Q27 Fitness level:</v>
      </c>
      <c r="C102" s="6" t="str">
        <f t="shared" si="12"/>
        <v>quitefit</v>
      </c>
      <c r="D102" s="2" t="str">
        <f>$B$34</f>
        <v>Q27 Fitness level:</v>
      </c>
      <c r="E102" s="6" t="str">
        <f t="shared" si="13"/>
        <v>veryfit</v>
      </c>
      <c r="F102" s="2" t="str">
        <f>$B$34</f>
        <v>Q27 Fitness level:</v>
      </c>
      <c r="G102" s="6" t="str">
        <f t="shared" si="14"/>
        <v>quitefit</v>
      </c>
    </row>
    <row r="103" spans="2:7" ht="12.75">
      <c r="B103" s="2" t="str">
        <f>$B$35</f>
        <v>Q28 Pulse rate (per min):</v>
      </c>
      <c r="C103" s="6">
        <f t="shared" si="12"/>
        <v>-1</v>
      </c>
      <c r="D103" s="2" t="str">
        <f>$B$35</f>
        <v>Q28 Pulse rate (per min):</v>
      </c>
      <c r="E103" s="6">
        <f t="shared" si="13"/>
        <v>96</v>
      </c>
      <c r="F103" s="2" t="str">
        <f>$B$35</f>
        <v>Q28 Pulse rate (per min):</v>
      </c>
      <c r="G103" s="6">
        <f t="shared" si="14"/>
        <v>68</v>
      </c>
    </row>
    <row r="104" spans="2:7" ht="13.5" thickBot="1">
      <c r="B104" s="3" t="str">
        <f>$B$36</f>
        <v>Q35 Super power:</v>
      </c>
      <c r="C104" s="7" t="str">
        <f t="shared" si="12"/>
        <v>time</v>
      </c>
      <c r="D104" s="3" t="str">
        <f>$B$36</f>
        <v>Q35 Super power:</v>
      </c>
      <c r="E104" s="7" t="str">
        <f t="shared" si="13"/>
        <v>telepathy</v>
      </c>
      <c r="F104" s="3" t="str">
        <f>$B$36</f>
        <v>Q35 Super power:</v>
      </c>
      <c r="G104" s="7" t="str">
        <f t="shared" si="14"/>
        <v>fly</v>
      </c>
    </row>
    <row r="105" spans="2:7" ht="12.75">
      <c r="B105" s="1" t="str">
        <f>$B$20</f>
        <v>Gender:</v>
      </c>
      <c r="C105" s="8" t="str">
        <f aca="true" t="shared" si="15" ref="C105:C121">O1</f>
        <v>boy</v>
      </c>
      <c r="D105" s="1" t="str">
        <f>$B$20</f>
        <v>Gender:</v>
      </c>
      <c r="E105" s="8" t="str">
        <f aca="true" t="shared" si="16" ref="E105:E121">Q1</f>
        <v>boy</v>
      </c>
      <c r="F105" s="1" t="str">
        <f>$B$20</f>
        <v>Gender:</v>
      </c>
      <c r="G105" s="8" t="str">
        <f aca="true" t="shared" si="17" ref="G105:G121">S1</f>
        <v>girl</v>
      </c>
    </row>
    <row r="106" spans="2:7" ht="12.75">
      <c r="B106" s="2" t="str">
        <f>$B$21</f>
        <v>Q7 Height (cm): </v>
      </c>
      <c r="C106" s="9">
        <f t="shared" si="15"/>
        <v>100</v>
      </c>
      <c r="D106" s="2" t="str">
        <f>$B$21</f>
        <v>Q7 Height (cm): </v>
      </c>
      <c r="E106" s="9">
        <f t="shared" si="16"/>
        <v>174</v>
      </c>
      <c r="F106" s="2" t="str">
        <f>$B$21</f>
        <v>Q7 Height (cm): </v>
      </c>
      <c r="G106" s="9">
        <f t="shared" si="17"/>
        <v>0</v>
      </c>
    </row>
    <row r="107" spans="2:7" ht="12.75">
      <c r="B107" s="2" t="str">
        <f>$B$22</f>
        <v>Q8 Right foot (cm):</v>
      </c>
      <c r="C107" s="9">
        <f t="shared" si="15"/>
        <v>50</v>
      </c>
      <c r="D107" s="2" t="str">
        <f>$B$22</f>
        <v>Q8 Right foot (cm):</v>
      </c>
      <c r="E107" s="9">
        <f t="shared" si="16"/>
        <v>26</v>
      </c>
      <c r="F107" s="2" t="str">
        <f>$B$22</f>
        <v>Q8 Right foot (cm):</v>
      </c>
      <c r="G107" s="9">
        <f t="shared" si="17"/>
        <v>25</v>
      </c>
    </row>
    <row r="108" spans="2:7" ht="12.75">
      <c r="B108" s="2" t="str">
        <f>$B$23</f>
        <v>Q9 Arm span (cm):</v>
      </c>
      <c r="C108" s="9">
        <f t="shared" si="15"/>
        <v>150</v>
      </c>
      <c r="D108" s="2" t="str">
        <f>$B$23</f>
        <v>Q9 Arm span (cm):</v>
      </c>
      <c r="E108" s="9">
        <f t="shared" si="16"/>
        <v>17</v>
      </c>
      <c r="F108" s="2" t="str">
        <f>$B$23</f>
        <v>Q9 Arm span (cm):</v>
      </c>
      <c r="G108" s="9">
        <f t="shared" si="17"/>
        <v>160</v>
      </c>
    </row>
    <row r="109" spans="2:7" ht="12.75">
      <c r="B109" s="2" t="str">
        <f>$B$24</f>
        <v>Q10 Wrist circ (cm):</v>
      </c>
      <c r="C109" s="9">
        <f t="shared" si="15"/>
        <v>20</v>
      </c>
      <c r="D109" s="2" t="str">
        <f>$B$24</f>
        <v>Q10 Wrist circ (cm):</v>
      </c>
      <c r="E109" s="9">
        <f t="shared" si="16"/>
        <v>17</v>
      </c>
      <c r="F109" s="2" t="str">
        <f>$B$24</f>
        <v>Q10 Wrist circ (cm):</v>
      </c>
      <c r="G109" s="9">
        <f t="shared" si="17"/>
        <v>17</v>
      </c>
    </row>
    <row r="110" spans="2:7" ht="12.75">
      <c r="B110" s="2" t="str">
        <f>$B$25</f>
        <v>Q11 Neck circ (cm):</v>
      </c>
      <c r="C110" s="9">
        <f t="shared" si="15"/>
        <v>40</v>
      </c>
      <c r="D110" s="2" t="str">
        <f>$B$25</f>
        <v>Q11 Neck circ (cm):</v>
      </c>
      <c r="E110" s="9">
        <f t="shared" si="16"/>
        <v>32</v>
      </c>
      <c r="F110" s="2" t="str">
        <f>$B$25</f>
        <v>Q11 Neck circ (cm):</v>
      </c>
      <c r="G110" s="9">
        <f t="shared" si="17"/>
        <v>32</v>
      </c>
    </row>
    <row r="111" spans="2:7" ht="12.75">
      <c r="B111" s="2" t="str">
        <f>$B$26</f>
        <v>Q12 Popliteal length (cm): </v>
      </c>
      <c r="C111" s="9">
        <f t="shared" si="15"/>
        <v>40</v>
      </c>
      <c r="D111" s="2" t="str">
        <f>$B$26</f>
        <v>Q12 Popliteal length (cm): </v>
      </c>
      <c r="E111" s="9">
        <f t="shared" si="16"/>
        <v>50</v>
      </c>
      <c r="F111" s="2" t="str">
        <f>$B$26</f>
        <v>Q12 Popliteal length (cm): </v>
      </c>
      <c r="G111" s="9">
        <f t="shared" si="17"/>
        <v>49</v>
      </c>
    </row>
    <row r="112" spans="2:7" ht="12.75">
      <c r="B112" s="2" t="str">
        <f>$B$27</f>
        <v>Q13 Index finger (mm):</v>
      </c>
      <c r="C112" s="9">
        <f t="shared" si="15"/>
        <v>10</v>
      </c>
      <c r="D112" s="2" t="str">
        <f>$B$27</f>
        <v>Q13 Index finger (mm):</v>
      </c>
      <c r="E112" s="9">
        <f t="shared" si="16"/>
        <v>70</v>
      </c>
      <c r="F112" s="2" t="str">
        <f>$B$27</f>
        <v>Q13 Index finger (mm):</v>
      </c>
      <c r="G112" s="9">
        <f t="shared" si="17"/>
        <v>90</v>
      </c>
    </row>
    <row r="113" spans="2:7" ht="12.75">
      <c r="B113" s="2" t="str">
        <f>$B$28</f>
        <v>Q14 Ring finger (mm):</v>
      </c>
      <c r="C113" s="9">
        <f t="shared" si="15"/>
        <v>10</v>
      </c>
      <c r="D113" s="2" t="str">
        <f>$B$28</f>
        <v>Q14 Ring finger (mm):</v>
      </c>
      <c r="E113" s="9">
        <f t="shared" si="16"/>
        <v>80</v>
      </c>
      <c r="F113" s="2" t="str">
        <f>$B$28</f>
        <v>Q14 Ring finger (mm):</v>
      </c>
      <c r="G113" s="9">
        <f t="shared" si="17"/>
        <v>75</v>
      </c>
    </row>
    <row r="114" spans="2:7" ht="12.75">
      <c r="B114" s="2" t="str">
        <f>$B$29</f>
        <v>Q15 Mode of transport:</v>
      </c>
      <c r="C114" s="9" t="str">
        <f t="shared" si="15"/>
        <v>bus</v>
      </c>
      <c r="D114" s="2" t="str">
        <f>$B$29</f>
        <v>Q15 Mode of transport:</v>
      </c>
      <c r="E114" s="9" t="str">
        <f t="shared" si="16"/>
        <v>bus</v>
      </c>
      <c r="F114" s="2" t="str">
        <f>$B$29</f>
        <v>Q15 Mode of transport:</v>
      </c>
      <c r="G114" s="9" t="str">
        <f t="shared" si="17"/>
        <v>walk</v>
      </c>
    </row>
    <row r="115" spans="2:7" ht="12.75">
      <c r="B115" s="2" t="str">
        <f>$B$30</f>
        <v>Q16 Time to school (mins):</v>
      </c>
      <c r="C115" s="9">
        <f t="shared" si="15"/>
        <v>20</v>
      </c>
      <c r="D115" s="2" t="str">
        <f>$B$30</f>
        <v>Q16 Time to school (mins):</v>
      </c>
      <c r="E115" s="9">
        <f t="shared" si="16"/>
        <v>25</v>
      </c>
      <c r="F115" s="2" t="str">
        <f>$B$30</f>
        <v>Q16 Time to school (mins):</v>
      </c>
      <c r="G115" s="9">
        <f t="shared" si="17"/>
        <v>10</v>
      </c>
    </row>
    <row r="116" spans="2:7" ht="12.75">
      <c r="B116" s="2" t="str">
        <f>$B$31</f>
        <v>Q17 Weight of school bag (g):</v>
      </c>
      <c r="C116" s="9">
        <f t="shared" si="15"/>
        <v>5000</v>
      </c>
      <c r="D116" s="2" t="str">
        <f>$B$31</f>
        <v>Q17 Weight of school bag (g):</v>
      </c>
      <c r="E116" s="9">
        <f t="shared" si="16"/>
        <v>3</v>
      </c>
      <c r="F116" s="2" t="str">
        <f>$B$31</f>
        <v>Q17 Weight of school bag (g):</v>
      </c>
      <c r="G116" s="9">
        <f t="shared" si="17"/>
        <v>10</v>
      </c>
    </row>
    <row r="117" spans="2:7" ht="12.75">
      <c r="B117" s="2" t="str">
        <f>$B$32</f>
        <v>Q18 How carry school bag:</v>
      </c>
      <c r="C117" s="9" t="str">
        <f t="shared" si="15"/>
        <v>two</v>
      </c>
      <c r="D117" s="2" t="str">
        <f>$B$32</f>
        <v>Q18 How carry school bag:</v>
      </c>
      <c r="E117" s="9" t="str">
        <f t="shared" si="16"/>
        <v>two</v>
      </c>
      <c r="F117" s="2" t="str">
        <f>$B$32</f>
        <v>Q18 How carry school bag:</v>
      </c>
      <c r="G117" s="9" t="str">
        <f t="shared" si="17"/>
        <v>two</v>
      </c>
    </row>
    <row r="118" spans="2:7" ht="12.75">
      <c r="B118" s="2" t="str">
        <f>$B$33</f>
        <v>Q24 Cell phone (mths):</v>
      </c>
      <c r="C118" s="9">
        <f t="shared" si="15"/>
        <v>24</v>
      </c>
      <c r="D118" s="2" t="str">
        <f>$B$33</f>
        <v>Q24 Cell phone (mths):</v>
      </c>
      <c r="E118" s="9">
        <f t="shared" si="16"/>
        <v>5</v>
      </c>
      <c r="F118" s="2" t="str">
        <f>$B$33</f>
        <v>Q24 Cell phone (mths):</v>
      </c>
      <c r="G118" s="9">
        <f t="shared" si="17"/>
        <v>12</v>
      </c>
    </row>
    <row r="119" spans="2:7" ht="12.75">
      <c r="B119" s="2" t="str">
        <f>$B$34</f>
        <v>Q27 Fitness level:</v>
      </c>
      <c r="C119" s="9" t="str">
        <f t="shared" si="15"/>
        <v>quitefit</v>
      </c>
      <c r="D119" s="2" t="str">
        <f>$B$34</f>
        <v>Q27 Fitness level:</v>
      </c>
      <c r="E119" s="9" t="str">
        <f t="shared" si="16"/>
        <v>littlefit</v>
      </c>
      <c r="F119" s="2" t="str">
        <f>$B$34</f>
        <v>Q27 Fitness level:</v>
      </c>
      <c r="G119" s="9" t="str">
        <f t="shared" si="17"/>
        <v>veryfit</v>
      </c>
    </row>
    <row r="120" spans="2:7" ht="12.75">
      <c r="B120" s="2" t="str">
        <f>$B$35</f>
        <v>Q28 Pulse rate (per min):</v>
      </c>
      <c r="C120" s="9">
        <f t="shared" si="15"/>
        <v>60</v>
      </c>
      <c r="D120" s="2" t="str">
        <f>$B$35</f>
        <v>Q28 Pulse rate (per min):</v>
      </c>
      <c r="E120" s="9">
        <f t="shared" si="16"/>
        <v>-1</v>
      </c>
      <c r="F120" s="2" t="str">
        <f>$B$35</f>
        <v>Q28 Pulse rate (per min):</v>
      </c>
      <c r="G120" s="9">
        <f t="shared" si="17"/>
        <v>72</v>
      </c>
    </row>
    <row r="121" spans="2:7" ht="13.5" thickBot="1">
      <c r="B121" s="3" t="str">
        <f>$B$36</f>
        <v>Q35 Super power:</v>
      </c>
      <c r="C121" s="10" t="str">
        <f t="shared" si="15"/>
        <v>time</v>
      </c>
      <c r="D121" s="3" t="str">
        <f>$B$36</f>
        <v>Q35 Super power:</v>
      </c>
      <c r="E121" s="10" t="str">
        <f t="shared" si="16"/>
        <v>time</v>
      </c>
      <c r="F121" s="3" t="str">
        <f>$B$36</f>
        <v>Q35 Super power:</v>
      </c>
      <c r="G121" s="10" t="str">
        <f t="shared" si="17"/>
        <v>invisibility</v>
      </c>
    </row>
    <row r="122" spans="2:7" ht="12.75">
      <c r="B122" s="1" t="str">
        <f>$B$20</f>
        <v>Gender:</v>
      </c>
      <c r="C122" s="5" t="str">
        <f aca="true" t="shared" si="18" ref="C122:C138">T1</f>
        <v>boy</v>
      </c>
      <c r="D122" s="1" t="str">
        <f>$B$20</f>
        <v>Gender:</v>
      </c>
      <c r="E122" s="5" t="str">
        <f aca="true" t="shared" si="19" ref="E122:E138">V1</f>
        <v>girl</v>
      </c>
      <c r="F122" s="1" t="str">
        <f>$B$20</f>
        <v>Gender:</v>
      </c>
      <c r="G122" s="5" t="str">
        <f aca="true" t="shared" si="20" ref="G122:G138">X1</f>
        <v>girl</v>
      </c>
    </row>
    <row r="123" spans="2:7" ht="12.75">
      <c r="B123" s="2" t="str">
        <f>$B$21</f>
        <v>Q7 Height (cm): </v>
      </c>
      <c r="C123" s="6">
        <f t="shared" si="18"/>
        <v>160</v>
      </c>
      <c r="D123" s="2" t="str">
        <f>$B$21</f>
        <v>Q7 Height (cm): </v>
      </c>
      <c r="E123" s="6">
        <f t="shared" si="19"/>
        <v>161</v>
      </c>
      <c r="F123" s="2" t="str">
        <f>$B$21</f>
        <v>Q7 Height (cm): </v>
      </c>
      <c r="G123" s="6">
        <f t="shared" si="20"/>
        <v>162</v>
      </c>
    </row>
    <row r="124" spans="2:7" ht="12.75">
      <c r="B124" s="2" t="str">
        <f>$B$22</f>
        <v>Q8 Right foot (cm):</v>
      </c>
      <c r="C124" s="6">
        <f t="shared" si="18"/>
        <v>28</v>
      </c>
      <c r="D124" s="2" t="str">
        <f>$B$22</f>
        <v>Q8 Right foot (cm):</v>
      </c>
      <c r="E124" s="6">
        <f t="shared" si="19"/>
        <v>24</v>
      </c>
      <c r="F124" s="2" t="str">
        <f>$B$22</f>
        <v>Q8 Right foot (cm):</v>
      </c>
      <c r="G124" s="6">
        <f t="shared" si="20"/>
        <v>24</v>
      </c>
    </row>
    <row r="125" spans="2:7" ht="12.75">
      <c r="B125" s="2" t="str">
        <f>$B$23</f>
        <v>Q9 Arm span (cm):</v>
      </c>
      <c r="C125" s="6">
        <f t="shared" si="18"/>
        <v>159</v>
      </c>
      <c r="D125" s="2" t="str">
        <f>$B$23</f>
        <v>Q9 Arm span (cm):</v>
      </c>
      <c r="E125" s="6">
        <f t="shared" si="19"/>
        <v>1</v>
      </c>
      <c r="F125" s="2" t="str">
        <f>$B$23</f>
        <v>Q9 Arm span (cm):</v>
      </c>
      <c r="G125" s="6">
        <f t="shared" si="20"/>
        <v>163</v>
      </c>
    </row>
    <row r="126" spans="2:7" ht="12.75">
      <c r="B126" s="2" t="str">
        <f>$B$24</f>
        <v>Q10 Wrist circ (cm):</v>
      </c>
      <c r="C126" s="6">
        <f t="shared" si="18"/>
        <v>16</v>
      </c>
      <c r="D126" s="2" t="str">
        <f>$B$24</f>
        <v>Q10 Wrist circ (cm):</v>
      </c>
      <c r="E126" s="6">
        <f t="shared" si="19"/>
        <v>15</v>
      </c>
      <c r="F126" s="2" t="str">
        <f>$B$24</f>
        <v>Q10 Wrist circ (cm):</v>
      </c>
      <c r="G126" s="6">
        <f t="shared" si="20"/>
        <v>15</v>
      </c>
    </row>
    <row r="127" spans="2:7" ht="12.75">
      <c r="B127" s="2" t="str">
        <f>$B$25</f>
        <v>Q11 Neck circ (cm):</v>
      </c>
      <c r="C127" s="6">
        <f t="shared" si="18"/>
        <v>32</v>
      </c>
      <c r="D127" s="2" t="str">
        <f>$B$25</f>
        <v>Q11 Neck circ (cm):</v>
      </c>
      <c r="E127" s="6">
        <f t="shared" si="19"/>
        <v>31</v>
      </c>
      <c r="F127" s="2" t="str">
        <f>$B$25</f>
        <v>Q11 Neck circ (cm):</v>
      </c>
      <c r="G127" s="6">
        <f t="shared" si="20"/>
        <v>30</v>
      </c>
    </row>
    <row r="128" spans="2:7" ht="12.75">
      <c r="B128" s="2" t="str">
        <f>$B$26</f>
        <v>Q12 Popliteal length (cm): </v>
      </c>
      <c r="C128" s="6">
        <f t="shared" si="18"/>
        <v>49</v>
      </c>
      <c r="D128" s="2" t="str">
        <f>$B$26</f>
        <v>Q12 Popliteal length (cm): </v>
      </c>
      <c r="E128" s="6">
        <f t="shared" si="19"/>
        <v>46</v>
      </c>
      <c r="F128" s="2" t="str">
        <f>$B$26</f>
        <v>Q12 Popliteal length (cm): </v>
      </c>
      <c r="G128" s="6">
        <f t="shared" si="20"/>
        <v>42</v>
      </c>
    </row>
    <row r="129" spans="2:7" ht="12.75">
      <c r="B129" s="2" t="str">
        <f>$B$27</f>
        <v>Q13 Index finger (mm):</v>
      </c>
      <c r="C129" s="6">
        <f t="shared" si="18"/>
        <v>80</v>
      </c>
      <c r="D129" s="2" t="str">
        <f>$B$27</f>
        <v>Q13 Index finger (mm):</v>
      </c>
      <c r="E129" s="6">
        <f t="shared" si="19"/>
        <v>78</v>
      </c>
      <c r="F129" s="2" t="str">
        <f>$B$27</f>
        <v>Q13 Index finger (mm):</v>
      </c>
      <c r="G129" s="6">
        <f t="shared" si="20"/>
        <v>70</v>
      </c>
    </row>
    <row r="130" spans="2:7" ht="12.75">
      <c r="B130" s="2" t="str">
        <f>$B$28</f>
        <v>Q14 Ring finger (mm):</v>
      </c>
      <c r="C130" s="6">
        <f t="shared" si="18"/>
        <v>90</v>
      </c>
      <c r="D130" s="2" t="str">
        <f>$B$28</f>
        <v>Q14 Ring finger (mm):</v>
      </c>
      <c r="E130" s="6">
        <f t="shared" si="19"/>
        <v>72</v>
      </c>
      <c r="F130" s="2" t="str">
        <f>$B$28</f>
        <v>Q14 Ring finger (mm):</v>
      </c>
      <c r="G130" s="6">
        <f t="shared" si="20"/>
        <v>80</v>
      </c>
    </row>
    <row r="131" spans="2:7" ht="12.75">
      <c r="B131" s="2" t="str">
        <f>$B$29</f>
        <v>Q15 Mode of transport:</v>
      </c>
      <c r="C131" s="6" t="str">
        <f t="shared" si="18"/>
        <v>motor</v>
      </c>
      <c r="D131" s="2" t="str">
        <f>$B$29</f>
        <v>Q15 Mode of transport:</v>
      </c>
      <c r="E131" s="6" t="str">
        <f t="shared" si="19"/>
        <v>bus</v>
      </c>
      <c r="F131" s="2" t="str">
        <f>$B$29</f>
        <v>Q15 Mode of transport:</v>
      </c>
      <c r="G131" s="6" t="str">
        <f t="shared" si="20"/>
        <v>motor</v>
      </c>
    </row>
    <row r="132" spans="2:7" ht="12.75">
      <c r="B132" s="2" t="str">
        <f>$B$30</f>
        <v>Q16 Time to school (mins):</v>
      </c>
      <c r="C132" s="6">
        <f t="shared" si="18"/>
        <v>12</v>
      </c>
      <c r="D132" s="2" t="str">
        <f>$B$30</f>
        <v>Q16 Time to school (mins):</v>
      </c>
      <c r="E132" s="6">
        <f t="shared" si="19"/>
        <v>30</v>
      </c>
      <c r="F132" s="2" t="str">
        <f>$B$30</f>
        <v>Q16 Time to school (mins):</v>
      </c>
      <c r="G132" s="6">
        <f t="shared" si="20"/>
        <v>15</v>
      </c>
    </row>
    <row r="133" spans="2:7" ht="12.75">
      <c r="B133" s="2" t="str">
        <f>$B$31</f>
        <v>Q17 Weight of school bag (g):</v>
      </c>
      <c r="C133" s="6">
        <f t="shared" si="18"/>
        <v>5</v>
      </c>
      <c r="D133" s="2" t="str">
        <f>$B$31</f>
        <v>Q17 Weight of school bag (g):</v>
      </c>
      <c r="E133" s="6">
        <f t="shared" si="19"/>
        <v>5000</v>
      </c>
      <c r="F133" s="2" t="str">
        <f>$B$31</f>
        <v>Q17 Weight of school bag (g):</v>
      </c>
      <c r="G133" s="6">
        <f t="shared" si="20"/>
        <v>2000</v>
      </c>
    </row>
    <row r="134" spans="2:7" ht="12.75">
      <c r="B134" s="2" t="str">
        <f>$B$32</f>
        <v>Q18 How carry school bag:</v>
      </c>
      <c r="C134" s="6" t="str">
        <f t="shared" si="18"/>
        <v>one</v>
      </c>
      <c r="D134" s="2" t="str">
        <f>$B$32</f>
        <v>Q18 How carry school bag:</v>
      </c>
      <c r="E134" s="6" t="str">
        <f t="shared" si="19"/>
        <v>diagonal</v>
      </c>
      <c r="F134" s="2" t="str">
        <f>$B$32</f>
        <v>Q18 How carry school bag:</v>
      </c>
      <c r="G134" s="6" t="str">
        <f t="shared" si="20"/>
        <v>one</v>
      </c>
    </row>
    <row r="135" spans="2:7" ht="12.75">
      <c r="B135" s="2" t="str">
        <f>$B$33</f>
        <v>Q24 Cell phone (mths):</v>
      </c>
      <c r="C135" s="6">
        <f t="shared" si="18"/>
        <v>1</v>
      </c>
      <c r="D135" s="2" t="str">
        <f>$B$33</f>
        <v>Q24 Cell phone (mths):</v>
      </c>
      <c r="E135" s="6">
        <f t="shared" si="19"/>
        <v>48</v>
      </c>
      <c r="F135" s="2" t="str">
        <f>$B$33</f>
        <v>Q24 Cell phone (mths):</v>
      </c>
      <c r="G135" s="6">
        <f t="shared" si="20"/>
        <v>-1</v>
      </c>
    </row>
    <row r="136" spans="2:7" ht="12.75">
      <c r="B136" s="2" t="str">
        <f>$B$34</f>
        <v>Q27 Fitness level:</v>
      </c>
      <c r="C136" s="6" t="str">
        <f t="shared" si="18"/>
        <v>quitefit</v>
      </c>
      <c r="D136" s="2" t="str">
        <f>$B$34</f>
        <v>Q27 Fitness level:</v>
      </c>
      <c r="E136" s="6" t="str">
        <f t="shared" si="19"/>
        <v>littlefit</v>
      </c>
      <c r="F136" s="2" t="str">
        <f>$B$34</f>
        <v>Q27 Fitness level:</v>
      </c>
      <c r="G136" s="6" t="str">
        <f t="shared" si="20"/>
        <v>quitefit</v>
      </c>
    </row>
    <row r="137" spans="2:7" ht="12.75">
      <c r="B137" s="2" t="str">
        <f>$B$35</f>
        <v>Q28 Pulse rate (per min):</v>
      </c>
      <c r="C137" s="6">
        <f t="shared" si="18"/>
        <v>208</v>
      </c>
      <c r="D137" s="2" t="str">
        <f>$B$35</f>
        <v>Q28 Pulse rate (per min):</v>
      </c>
      <c r="E137" s="6">
        <f t="shared" si="19"/>
        <v>80</v>
      </c>
      <c r="F137" s="2" t="str">
        <f>$B$35</f>
        <v>Q28 Pulse rate (per min):</v>
      </c>
      <c r="G137" s="6">
        <f t="shared" si="20"/>
        <v>88</v>
      </c>
    </row>
    <row r="138" spans="2:7" ht="13.5" thickBot="1">
      <c r="B138" s="3" t="str">
        <f>$B$36</f>
        <v>Q35 Super power:</v>
      </c>
      <c r="C138" s="7" t="str">
        <f t="shared" si="18"/>
        <v>time</v>
      </c>
      <c r="D138" s="3" t="str">
        <f>$B$36</f>
        <v>Q35 Super power:</v>
      </c>
      <c r="E138" s="7" t="str">
        <f t="shared" si="19"/>
        <v>invisibility</v>
      </c>
      <c r="F138" s="3" t="str">
        <f>$B$36</f>
        <v>Q35 Super power:</v>
      </c>
      <c r="G138" s="7" t="str">
        <f t="shared" si="20"/>
        <v>telepathy</v>
      </c>
    </row>
    <row r="139" spans="2:7" ht="12.75">
      <c r="B139" s="1" t="str">
        <f>$B$20</f>
        <v>Gender:</v>
      </c>
      <c r="C139" s="8" t="str">
        <f aca="true" t="shared" si="21" ref="C139:C155">U1</f>
        <v>girl</v>
      </c>
      <c r="D139" s="1" t="str">
        <f>$B$20</f>
        <v>Gender:</v>
      </c>
      <c r="E139" s="8" t="str">
        <f aca="true" t="shared" si="22" ref="E139:E155">W1</f>
        <v>boy</v>
      </c>
      <c r="F139" s="1" t="str">
        <f>$B$20</f>
        <v>Gender:</v>
      </c>
      <c r="G139" s="8" t="str">
        <f aca="true" t="shared" si="23" ref="G139:G155">Y1</f>
        <v>girl</v>
      </c>
    </row>
    <row r="140" spans="2:7" ht="12.75">
      <c r="B140" s="2" t="str">
        <f>$B$21</f>
        <v>Q7 Height (cm): </v>
      </c>
      <c r="C140" s="9">
        <f t="shared" si="21"/>
        <v>175</v>
      </c>
      <c r="D140" s="2" t="str">
        <f>$B$21</f>
        <v>Q7 Height (cm): </v>
      </c>
      <c r="E140" s="9">
        <f t="shared" si="22"/>
        <v>167</v>
      </c>
      <c r="F140" s="2" t="str">
        <f>$B$21</f>
        <v>Q7 Height (cm): </v>
      </c>
      <c r="G140" s="9">
        <f t="shared" si="23"/>
        <v>170</v>
      </c>
    </row>
    <row r="141" spans="2:7" ht="12.75">
      <c r="B141" s="2" t="str">
        <f>$B$22</f>
        <v>Q8 Right foot (cm):</v>
      </c>
      <c r="C141" s="9">
        <f t="shared" si="21"/>
        <v>25</v>
      </c>
      <c r="D141" s="2" t="str">
        <f>$B$22</f>
        <v>Q8 Right foot (cm):</v>
      </c>
      <c r="E141" s="9">
        <f t="shared" si="22"/>
        <v>23</v>
      </c>
      <c r="F141" s="2" t="str">
        <f>$B$22</f>
        <v>Q8 Right foot (cm):</v>
      </c>
      <c r="G141" s="9">
        <f t="shared" si="23"/>
        <v>26</v>
      </c>
    </row>
    <row r="142" spans="2:7" ht="12.75">
      <c r="B142" s="2" t="str">
        <f>$B$23</f>
        <v>Q9 Arm span (cm):</v>
      </c>
      <c r="C142" s="9">
        <f t="shared" si="21"/>
        <v>175</v>
      </c>
      <c r="D142" s="2" t="str">
        <f>$B$23</f>
        <v>Q9 Arm span (cm):</v>
      </c>
      <c r="E142" s="9">
        <f t="shared" si="22"/>
        <v>168</v>
      </c>
      <c r="F142" s="2" t="str">
        <f>$B$23</f>
        <v>Q9 Arm span (cm):</v>
      </c>
      <c r="G142" s="9">
        <f t="shared" si="23"/>
        <v>170</v>
      </c>
    </row>
    <row r="143" spans="2:7" ht="12.75">
      <c r="B143" s="2" t="str">
        <f>$B$24</f>
        <v>Q10 Wrist circ (cm):</v>
      </c>
      <c r="C143" s="9">
        <f t="shared" si="21"/>
        <v>15</v>
      </c>
      <c r="D143" s="2" t="str">
        <f>$B$24</f>
        <v>Q10 Wrist circ (cm):</v>
      </c>
      <c r="E143" s="9">
        <f t="shared" si="22"/>
        <v>17</v>
      </c>
      <c r="F143" s="2" t="str">
        <f>$B$24</f>
        <v>Q10 Wrist circ (cm):</v>
      </c>
      <c r="G143" s="9">
        <f t="shared" si="23"/>
        <v>11</v>
      </c>
    </row>
    <row r="144" spans="2:7" ht="12.75">
      <c r="B144" s="2" t="str">
        <f>$B$25</f>
        <v>Q11 Neck circ (cm):</v>
      </c>
      <c r="C144" s="9">
        <f t="shared" si="21"/>
        <v>31</v>
      </c>
      <c r="D144" s="2" t="str">
        <f>$B$25</f>
        <v>Q11 Neck circ (cm):</v>
      </c>
      <c r="E144" s="9">
        <f t="shared" si="22"/>
        <v>36</v>
      </c>
      <c r="F144" s="2" t="str">
        <f>$B$25</f>
        <v>Q11 Neck circ (cm):</v>
      </c>
      <c r="G144" s="9">
        <f t="shared" si="23"/>
        <v>26</v>
      </c>
    </row>
    <row r="145" spans="2:7" ht="12.75">
      <c r="B145" s="2" t="str">
        <f>$B$26</f>
        <v>Q12 Popliteal length (cm): </v>
      </c>
      <c r="C145" s="9">
        <f t="shared" si="21"/>
        <v>41</v>
      </c>
      <c r="D145" s="2" t="str">
        <f>$B$26</f>
        <v>Q12 Popliteal length (cm): </v>
      </c>
      <c r="E145" s="9">
        <f t="shared" si="22"/>
        <v>-1</v>
      </c>
      <c r="F145" s="2" t="str">
        <f>$B$26</f>
        <v>Q12 Popliteal length (cm): </v>
      </c>
      <c r="G145" s="9">
        <f t="shared" si="23"/>
        <v>46</v>
      </c>
    </row>
    <row r="146" spans="2:7" ht="12.75">
      <c r="B146" s="2" t="str">
        <f>$B$27</f>
        <v>Q13 Index finger (mm):</v>
      </c>
      <c r="C146" s="9">
        <f t="shared" si="21"/>
        <v>80</v>
      </c>
      <c r="D146" s="2" t="str">
        <f>$B$27</f>
        <v>Q13 Index finger (mm):</v>
      </c>
      <c r="E146" s="9">
        <f t="shared" si="22"/>
        <v>70</v>
      </c>
      <c r="F146" s="2" t="str">
        <f>$B$27</f>
        <v>Q13 Index finger (mm):</v>
      </c>
      <c r="G146" s="9">
        <f t="shared" si="23"/>
        <v>80</v>
      </c>
    </row>
    <row r="147" spans="2:7" ht="12.75">
      <c r="B147" s="2" t="str">
        <f>$B$28</f>
        <v>Q14 Ring finger (mm):</v>
      </c>
      <c r="C147" s="9">
        <f t="shared" si="21"/>
        <v>75</v>
      </c>
      <c r="D147" s="2" t="str">
        <f>$B$28</f>
        <v>Q14 Ring finger (mm):</v>
      </c>
      <c r="E147" s="9">
        <f t="shared" si="22"/>
        <v>68</v>
      </c>
      <c r="F147" s="2" t="str">
        <f>$B$28</f>
        <v>Q14 Ring finger (mm):</v>
      </c>
      <c r="G147" s="9">
        <f t="shared" si="23"/>
        <v>85</v>
      </c>
    </row>
    <row r="148" spans="2:7" ht="12.75">
      <c r="B148" s="2" t="str">
        <f>$B$29</f>
        <v>Q15 Mode of transport:</v>
      </c>
      <c r="C148" s="9" t="str">
        <f t="shared" si="21"/>
        <v>bus</v>
      </c>
      <c r="D148" s="2" t="str">
        <f>$B$29</f>
        <v>Q15 Mode of transport:</v>
      </c>
      <c r="E148" s="9" t="str">
        <f t="shared" si="22"/>
        <v>motor</v>
      </c>
      <c r="F148" s="2" t="str">
        <f>$B$29</f>
        <v>Q15 Mode of transport:</v>
      </c>
      <c r="G148" s="9" t="str">
        <f t="shared" si="23"/>
        <v>motor</v>
      </c>
    </row>
    <row r="149" spans="2:7" ht="12.75">
      <c r="B149" s="2" t="str">
        <f>$B$30</f>
        <v>Q16 Time to school (mins):</v>
      </c>
      <c r="C149" s="9">
        <f t="shared" si="21"/>
        <v>20</v>
      </c>
      <c r="D149" s="2" t="str">
        <f>$B$30</f>
        <v>Q16 Time to school (mins):</v>
      </c>
      <c r="E149" s="9">
        <f t="shared" si="22"/>
        <v>10</v>
      </c>
      <c r="F149" s="2" t="str">
        <f>$B$30</f>
        <v>Q16 Time to school (mins):</v>
      </c>
      <c r="G149" s="9">
        <f t="shared" si="23"/>
        <v>10</v>
      </c>
    </row>
    <row r="150" spans="2:7" ht="12.75">
      <c r="B150" s="2" t="str">
        <f>$B$31</f>
        <v>Q17 Weight of school bag (g):</v>
      </c>
      <c r="C150" s="9">
        <f t="shared" si="21"/>
        <v>600</v>
      </c>
      <c r="D150" s="2" t="str">
        <f>$B$31</f>
        <v>Q17 Weight of school bag (g):</v>
      </c>
      <c r="E150" s="9">
        <f t="shared" si="22"/>
        <v>500</v>
      </c>
      <c r="F150" s="2" t="str">
        <f>$B$31</f>
        <v>Q17 Weight of school bag (g):</v>
      </c>
      <c r="G150" s="9">
        <f t="shared" si="23"/>
        <v>2000</v>
      </c>
    </row>
    <row r="151" spans="2:7" ht="12.75">
      <c r="B151" s="2" t="str">
        <f>$B$32</f>
        <v>Q18 How carry school bag:</v>
      </c>
      <c r="C151" s="9" t="str">
        <f t="shared" si="21"/>
        <v>two</v>
      </c>
      <c r="D151" s="2" t="str">
        <f>$B$32</f>
        <v>Q18 How carry school bag:</v>
      </c>
      <c r="E151" s="9" t="str">
        <f t="shared" si="22"/>
        <v>diagonal</v>
      </c>
      <c r="F151" s="2" t="str">
        <f>$B$32</f>
        <v>Q18 How carry school bag:</v>
      </c>
      <c r="G151" s="9" t="str">
        <f t="shared" si="23"/>
        <v>two</v>
      </c>
    </row>
    <row r="152" spans="2:7" ht="12.75">
      <c r="B152" s="2" t="str">
        <f>$B$33</f>
        <v>Q24 Cell phone (mths):</v>
      </c>
      <c r="C152" s="9">
        <f t="shared" si="21"/>
        <v>5</v>
      </c>
      <c r="D152" s="2" t="str">
        <f>$B$33</f>
        <v>Q24 Cell phone (mths):</v>
      </c>
      <c r="E152" s="9">
        <f t="shared" si="22"/>
        <v>20</v>
      </c>
      <c r="F152" s="2" t="str">
        <f>$B$33</f>
        <v>Q24 Cell phone (mths):</v>
      </c>
      <c r="G152" s="9">
        <f t="shared" si="23"/>
        <v>2</v>
      </c>
    </row>
    <row r="153" spans="2:7" ht="12.75">
      <c r="B153" s="2" t="str">
        <f>$B$34</f>
        <v>Q27 Fitness level:</v>
      </c>
      <c r="C153" s="9" t="str">
        <f t="shared" si="21"/>
        <v>unfit</v>
      </c>
      <c r="D153" s="2" t="str">
        <f>$B$34</f>
        <v>Q27 Fitness level:</v>
      </c>
      <c r="E153" s="9" t="str">
        <f t="shared" si="22"/>
        <v>quitefit</v>
      </c>
      <c r="F153" s="2" t="str">
        <f>$B$34</f>
        <v>Q27 Fitness level:</v>
      </c>
      <c r="G153" s="9" t="str">
        <f t="shared" si="23"/>
        <v>unfit</v>
      </c>
    </row>
    <row r="154" spans="2:7" ht="12.75">
      <c r="B154" s="2" t="str">
        <f>$B$35</f>
        <v>Q28 Pulse rate (per min):</v>
      </c>
      <c r="C154" s="9">
        <f t="shared" si="21"/>
        <v>80</v>
      </c>
      <c r="D154" s="2" t="str">
        <f>$B$35</f>
        <v>Q28 Pulse rate (per min):</v>
      </c>
      <c r="E154" s="9">
        <f t="shared" si="22"/>
        <v>0</v>
      </c>
      <c r="F154" s="2" t="str">
        <f>$B$35</f>
        <v>Q28 Pulse rate (per min):</v>
      </c>
      <c r="G154" s="9">
        <f t="shared" si="23"/>
        <v>64</v>
      </c>
    </row>
    <row r="155" spans="2:7" ht="13.5" thickBot="1">
      <c r="B155" s="3" t="str">
        <f>$B$36</f>
        <v>Q35 Super power:</v>
      </c>
      <c r="C155" s="10">
        <f t="shared" si="21"/>
        <v>0</v>
      </c>
      <c r="D155" s="3" t="str">
        <f>$B$36</f>
        <v>Q35 Super power:</v>
      </c>
      <c r="E155" s="10" t="str">
        <f t="shared" si="22"/>
        <v>time</v>
      </c>
      <c r="F155" s="3" t="str">
        <f>$B$36</f>
        <v>Q35 Super power:</v>
      </c>
      <c r="G155" s="10" t="str">
        <f t="shared" si="23"/>
        <v>strength</v>
      </c>
    </row>
    <row r="156" spans="2:7" ht="12.75">
      <c r="B156" s="1" t="str">
        <f>$B$20</f>
        <v>Gender:</v>
      </c>
      <c r="C156" s="5" t="str">
        <f aca="true" t="shared" si="24" ref="C156:C172">Z1</f>
        <v>girl</v>
      </c>
      <c r="D156" s="1" t="str">
        <f>$B$20</f>
        <v>Gender:</v>
      </c>
      <c r="E156" s="5" t="str">
        <f aca="true" t="shared" si="25" ref="E156:E172">AB1</f>
        <v>boy</v>
      </c>
      <c r="F156" s="1" t="str">
        <f>$B$20</f>
        <v>Gender:</v>
      </c>
      <c r="G156" s="5" t="str">
        <f aca="true" t="shared" si="26" ref="G156:G172">AD1</f>
        <v>boy</v>
      </c>
    </row>
    <row r="157" spans="2:7" ht="12.75">
      <c r="B157" s="2" t="str">
        <f>$B$21</f>
        <v>Q7 Height (cm): </v>
      </c>
      <c r="C157" s="6">
        <f t="shared" si="24"/>
        <v>154</v>
      </c>
      <c r="D157" s="2" t="str">
        <f>$B$21</f>
        <v>Q7 Height (cm): </v>
      </c>
      <c r="E157" s="6">
        <f t="shared" si="25"/>
        <v>174</v>
      </c>
      <c r="F157" s="2" t="str">
        <f>$B$21</f>
        <v>Q7 Height (cm): </v>
      </c>
      <c r="G157" s="6">
        <f t="shared" si="26"/>
        <v>173</v>
      </c>
    </row>
    <row r="158" spans="2:7" ht="12.75">
      <c r="B158" s="2" t="str">
        <f>$B$22</f>
        <v>Q8 Right foot (cm):</v>
      </c>
      <c r="C158" s="6">
        <f t="shared" si="24"/>
        <v>21</v>
      </c>
      <c r="D158" s="2" t="str">
        <f>$B$22</f>
        <v>Q8 Right foot (cm):</v>
      </c>
      <c r="E158" s="6">
        <f t="shared" si="25"/>
        <v>29</v>
      </c>
      <c r="F158" s="2" t="str">
        <f>$B$22</f>
        <v>Q8 Right foot (cm):</v>
      </c>
      <c r="G158" s="6">
        <f t="shared" si="26"/>
        <v>26</v>
      </c>
    </row>
    <row r="159" spans="2:7" ht="12.75">
      <c r="B159" s="2" t="str">
        <f>$B$23</f>
        <v>Q9 Arm span (cm):</v>
      </c>
      <c r="C159" s="6">
        <f t="shared" si="24"/>
        <v>163</v>
      </c>
      <c r="D159" s="2" t="str">
        <f>$B$23</f>
        <v>Q9 Arm span (cm):</v>
      </c>
      <c r="E159" s="6">
        <f t="shared" si="25"/>
        <v>183</v>
      </c>
      <c r="F159" s="2" t="str">
        <f>$B$23</f>
        <v>Q9 Arm span (cm):</v>
      </c>
      <c r="G159" s="6">
        <f t="shared" si="26"/>
        <v>180</v>
      </c>
    </row>
    <row r="160" spans="2:7" ht="12.75">
      <c r="B160" s="2" t="str">
        <f>$B$24</f>
        <v>Q10 Wrist circ (cm):</v>
      </c>
      <c r="C160" s="6">
        <f t="shared" si="24"/>
        <v>15</v>
      </c>
      <c r="D160" s="2" t="str">
        <f>$B$24</f>
        <v>Q10 Wrist circ (cm):</v>
      </c>
      <c r="E160" s="6">
        <f t="shared" si="25"/>
        <v>20</v>
      </c>
      <c r="F160" s="2" t="str">
        <f>$B$24</f>
        <v>Q10 Wrist circ (cm):</v>
      </c>
      <c r="G160" s="6">
        <f t="shared" si="26"/>
        <v>15</v>
      </c>
    </row>
    <row r="161" spans="2:7" ht="12.75">
      <c r="B161" s="2" t="str">
        <f>$B$25</f>
        <v>Q11 Neck circ (cm):</v>
      </c>
      <c r="C161" s="6">
        <f t="shared" si="24"/>
        <v>22</v>
      </c>
      <c r="D161" s="2" t="str">
        <f>$B$25</f>
        <v>Q11 Neck circ (cm):</v>
      </c>
      <c r="E161" s="6">
        <f t="shared" si="25"/>
        <v>45</v>
      </c>
      <c r="F161" s="2" t="str">
        <f>$B$25</f>
        <v>Q11 Neck circ (cm):</v>
      </c>
      <c r="G161" s="6">
        <f t="shared" si="26"/>
        <v>40</v>
      </c>
    </row>
    <row r="162" spans="2:7" ht="12.75">
      <c r="B162" s="2" t="str">
        <f>$B$26</f>
        <v>Q12 Popliteal length (cm): </v>
      </c>
      <c r="C162" s="6">
        <f t="shared" si="24"/>
        <v>38</v>
      </c>
      <c r="D162" s="2" t="str">
        <f>$B$26</f>
        <v>Q12 Popliteal length (cm): </v>
      </c>
      <c r="E162" s="6">
        <f t="shared" si="25"/>
        <v>47</v>
      </c>
      <c r="F162" s="2" t="str">
        <f>$B$26</f>
        <v>Q12 Popliteal length (cm): </v>
      </c>
      <c r="G162" s="6">
        <f t="shared" si="26"/>
        <v>58</v>
      </c>
    </row>
    <row r="163" spans="2:7" ht="12.75">
      <c r="B163" s="2" t="str">
        <f>$B$27</f>
        <v>Q13 Index finger (mm):</v>
      </c>
      <c r="C163" s="6">
        <f t="shared" si="24"/>
        <v>70</v>
      </c>
      <c r="D163" s="2" t="str">
        <f>$B$27</f>
        <v>Q13 Index finger (mm):</v>
      </c>
      <c r="E163" s="6">
        <f t="shared" si="25"/>
        <v>80</v>
      </c>
      <c r="F163" s="2" t="str">
        <f>$B$27</f>
        <v>Q13 Index finger (mm):</v>
      </c>
      <c r="G163" s="6">
        <f t="shared" si="26"/>
        <v>99</v>
      </c>
    </row>
    <row r="164" spans="2:7" ht="12.75">
      <c r="B164" s="2" t="str">
        <f>$B$28</f>
        <v>Q14 Ring finger (mm):</v>
      </c>
      <c r="C164" s="6">
        <f t="shared" si="24"/>
        <v>60</v>
      </c>
      <c r="D164" s="2" t="str">
        <f>$B$28</f>
        <v>Q14 Ring finger (mm):</v>
      </c>
      <c r="E164" s="6">
        <f t="shared" si="25"/>
        <v>77</v>
      </c>
      <c r="F164" s="2" t="str">
        <f>$B$28</f>
        <v>Q14 Ring finger (mm):</v>
      </c>
      <c r="G164" s="6">
        <f t="shared" si="26"/>
        <v>90</v>
      </c>
    </row>
    <row r="165" spans="2:7" ht="12.75">
      <c r="B165" s="2" t="str">
        <f>$B$29</f>
        <v>Q15 Mode of transport:</v>
      </c>
      <c r="C165" s="6" t="str">
        <f t="shared" si="24"/>
        <v>walk</v>
      </c>
      <c r="D165" s="2" t="str">
        <f>$B$29</f>
        <v>Q15 Mode of transport:</v>
      </c>
      <c r="E165" s="6" t="str">
        <f t="shared" si="25"/>
        <v>bus</v>
      </c>
      <c r="F165" s="2" t="str">
        <f>$B$29</f>
        <v>Q15 Mode of transport:</v>
      </c>
      <c r="G165" s="6" t="str">
        <f t="shared" si="26"/>
        <v>motor</v>
      </c>
    </row>
    <row r="166" spans="2:7" ht="12.75">
      <c r="B166" s="2" t="str">
        <f>$B$30</f>
        <v>Q16 Time to school (mins):</v>
      </c>
      <c r="C166" s="6">
        <f t="shared" si="24"/>
        <v>5</v>
      </c>
      <c r="D166" s="2" t="str">
        <f>$B$30</f>
        <v>Q16 Time to school (mins):</v>
      </c>
      <c r="E166" s="6">
        <f t="shared" si="25"/>
        <v>40</v>
      </c>
      <c r="F166" s="2" t="str">
        <f>$B$30</f>
        <v>Q16 Time to school (mins):</v>
      </c>
      <c r="G166" s="6">
        <f t="shared" si="26"/>
        <v>10</v>
      </c>
    </row>
    <row r="167" spans="2:7" ht="12.75">
      <c r="B167" s="2" t="str">
        <f>$B$31</f>
        <v>Q17 Weight of school bag (g):</v>
      </c>
      <c r="C167" s="6">
        <f t="shared" si="24"/>
        <v>400</v>
      </c>
      <c r="D167" s="2" t="str">
        <f>$B$31</f>
        <v>Q17 Weight of school bag (g):</v>
      </c>
      <c r="E167" s="6">
        <f t="shared" si="25"/>
        <v>4000</v>
      </c>
      <c r="F167" s="2" t="str">
        <f>$B$31</f>
        <v>Q17 Weight of school bag (g):</v>
      </c>
      <c r="G167" s="6">
        <f t="shared" si="26"/>
        <v>8000</v>
      </c>
    </row>
    <row r="168" spans="2:7" ht="12.75">
      <c r="B168" s="2" t="str">
        <f>$B$32</f>
        <v>Q18 How carry school bag:</v>
      </c>
      <c r="C168" s="6" t="str">
        <f t="shared" si="24"/>
        <v>two</v>
      </c>
      <c r="D168" s="2" t="str">
        <f>$B$32</f>
        <v>Q18 How carry school bag:</v>
      </c>
      <c r="E168" s="6" t="str">
        <f t="shared" si="25"/>
        <v>one</v>
      </c>
      <c r="F168" s="2" t="str">
        <f>$B$32</f>
        <v>Q18 How carry school bag:</v>
      </c>
      <c r="G168" s="6" t="str">
        <f t="shared" si="26"/>
        <v>two</v>
      </c>
    </row>
    <row r="169" spans="2:7" ht="12.75">
      <c r="B169" s="2" t="str">
        <f>$B$33</f>
        <v>Q24 Cell phone (mths):</v>
      </c>
      <c r="C169" s="6">
        <f t="shared" si="24"/>
        <v>6</v>
      </c>
      <c r="D169" s="2" t="str">
        <f>$B$33</f>
        <v>Q24 Cell phone (mths):</v>
      </c>
      <c r="E169" s="6">
        <f t="shared" si="25"/>
        <v>0</v>
      </c>
      <c r="F169" s="2" t="str">
        <f>$B$33</f>
        <v>Q24 Cell phone (mths):</v>
      </c>
      <c r="G169" s="6">
        <f t="shared" si="26"/>
        <v>24</v>
      </c>
    </row>
    <row r="170" spans="2:7" ht="12.75">
      <c r="B170" s="2" t="str">
        <f>$B$34</f>
        <v>Q27 Fitness level:</v>
      </c>
      <c r="C170" s="6" t="str">
        <f t="shared" si="24"/>
        <v>quitefit</v>
      </c>
      <c r="D170" s="2" t="str">
        <f>$B$34</f>
        <v>Q27 Fitness level:</v>
      </c>
      <c r="E170" s="6" t="str">
        <f t="shared" si="25"/>
        <v>littlefit</v>
      </c>
      <c r="F170" s="2" t="str">
        <f>$B$34</f>
        <v>Q27 Fitness level:</v>
      </c>
      <c r="G170" s="6" t="str">
        <f t="shared" si="26"/>
        <v>quitefit</v>
      </c>
    </row>
    <row r="171" spans="2:7" ht="12.75">
      <c r="B171" s="2" t="str">
        <f>$B$35</f>
        <v>Q28 Pulse rate (per min):</v>
      </c>
      <c r="C171" s="6">
        <f t="shared" si="24"/>
        <v>44</v>
      </c>
      <c r="D171" s="2" t="str">
        <f>$B$35</f>
        <v>Q28 Pulse rate (per min):</v>
      </c>
      <c r="E171" s="6">
        <f t="shared" si="25"/>
        <v>72</v>
      </c>
      <c r="F171" s="2" t="str">
        <f>$B$35</f>
        <v>Q28 Pulse rate (per min):</v>
      </c>
      <c r="G171" s="6">
        <f t="shared" si="26"/>
        <v>115</v>
      </c>
    </row>
    <row r="172" spans="2:7" ht="13.5" thickBot="1">
      <c r="B172" s="3" t="str">
        <f>$B$36</f>
        <v>Q35 Super power:</v>
      </c>
      <c r="C172" s="7" t="str">
        <f t="shared" si="24"/>
        <v>time</v>
      </c>
      <c r="D172" s="3" t="str">
        <f>$B$36</f>
        <v>Q35 Super power:</v>
      </c>
      <c r="E172" s="7" t="str">
        <f t="shared" si="25"/>
        <v>time</v>
      </c>
      <c r="F172" s="3" t="str">
        <f>$B$36</f>
        <v>Q35 Super power:</v>
      </c>
      <c r="G172" s="7" t="str">
        <f t="shared" si="26"/>
        <v>time</v>
      </c>
    </row>
    <row r="173" spans="2:7" ht="12.75">
      <c r="B173" s="1" t="str">
        <f>$B$20</f>
        <v>Gender:</v>
      </c>
      <c r="C173" s="8" t="str">
        <f aca="true" t="shared" si="27" ref="C173:C189">AA1</f>
        <v>boy</v>
      </c>
      <c r="D173" s="1" t="str">
        <f>$B$20</f>
        <v>Gender:</v>
      </c>
      <c r="E173" s="8" t="str">
        <f aca="true" t="shared" si="28" ref="E173:E189">AC1</f>
        <v>girl</v>
      </c>
      <c r="F173" s="1" t="str">
        <f>$B$20</f>
        <v>Gender:</v>
      </c>
      <c r="G173" s="8" t="str">
        <f aca="true" t="shared" si="29" ref="G173:G189">AE1</f>
        <v>boy</v>
      </c>
    </row>
    <row r="174" spans="2:7" ht="12.75">
      <c r="B174" s="2" t="str">
        <f>$B$21</f>
        <v>Q7 Height (cm): </v>
      </c>
      <c r="C174" s="9">
        <f t="shared" si="27"/>
        <v>140</v>
      </c>
      <c r="D174" s="2" t="str">
        <f>$B$21</f>
        <v>Q7 Height (cm): </v>
      </c>
      <c r="E174" s="9">
        <f t="shared" si="28"/>
        <v>159</v>
      </c>
      <c r="F174" s="2" t="str">
        <f>$B$21</f>
        <v>Q7 Height (cm): </v>
      </c>
      <c r="G174" s="9">
        <f t="shared" si="29"/>
        <v>151</v>
      </c>
    </row>
    <row r="175" spans="2:7" ht="12.75">
      <c r="B175" s="2" t="str">
        <f>$B$22</f>
        <v>Q8 Right foot (cm):</v>
      </c>
      <c r="C175" s="9">
        <f t="shared" si="27"/>
        <v>26</v>
      </c>
      <c r="D175" s="2" t="str">
        <f>$B$22</f>
        <v>Q8 Right foot (cm):</v>
      </c>
      <c r="E175" s="9">
        <f t="shared" si="28"/>
        <v>21</v>
      </c>
      <c r="F175" s="2" t="str">
        <f>$B$22</f>
        <v>Q8 Right foot (cm):</v>
      </c>
      <c r="G175" s="9">
        <f t="shared" si="29"/>
        <v>23</v>
      </c>
    </row>
    <row r="176" spans="2:7" ht="12.75">
      <c r="B176" s="2" t="str">
        <f>$B$23</f>
        <v>Q9 Arm span (cm):</v>
      </c>
      <c r="C176" s="9">
        <f t="shared" si="27"/>
        <v>143</v>
      </c>
      <c r="D176" s="2" t="str">
        <f>$B$23</f>
        <v>Q9 Arm span (cm):</v>
      </c>
      <c r="E176" s="9">
        <f t="shared" si="28"/>
        <v>155</v>
      </c>
      <c r="F176" s="2" t="str">
        <f>$B$23</f>
        <v>Q9 Arm span (cm):</v>
      </c>
      <c r="G176" s="9">
        <f t="shared" si="29"/>
        <v>145</v>
      </c>
    </row>
    <row r="177" spans="2:7" ht="12.75">
      <c r="B177" s="2" t="str">
        <f>$B$24</f>
        <v>Q10 Wrist circ (cm):</v>
      </c>
      <c r="C177" s="9">
        <f t="shared" si="27"/>
        <v>17</v>
      </c>
      <c r="D177" s="2" t="str">
        <f>$B$24</f>
        <v>Q10 Wrist circ (cm):</v>
      </c>
      <c r="E177" s="9">
        <f t="shared" si="28"/>
        <v>13</v>
      </c>
      <c r="F177" s="2" t="str">
        <f>$B$24</f>
        <v>Q10 Wrist circ (cm):</v>
      </c>
      <c r="G177" s="9">
        <f t="shared" si="29"/>
        <v>16</v>
      </c>
    </row>
    <row r="178" spans="2:7" ht="12.75">
      <c r="B178" s="2" t="str">
        <f>$B$25</f>
        <v>Q11 Neck circ (cm):</v>
      </c>
      <c r="C178" s="9">
        <f t="shared" si="27"/>
        <v>34</v>
      </c>
      <c r="D178" s="2" t="str">
        <f>$B$25</f>
        <v>Q11 Neck circ (cm):</v>
      </c>
      <c r="E178" s="9">
        <f t="shared" si="28"/>
        <v>29</v>
      </c>
      <c r="F178" s="2" t="str">
        <f>$B$25</f>
        <v>Q11 Neck circ (cm):</v>
      </c>
      <c r="G178" s="9">
        <f t="shared" si="29"/>
        <v>31</v>
      </c>
    </row>
    <row r="179" spans="2:7" ht="12.75">
      <c r="B179" s="2" t="str">
        <f>$B$26</f>
        <v>Q12 Popliteal length (cm): </v>
      </c>
      <c r="C179" s="9">
        <f t="shared" si="27"/>
        <v>54</v>
      </c>
      <c r="D179" s="2" t="str">
        <f>$B$26</f>
        <v>Q12 Popliteal length (cm): </v>
      </c>
      <c r="E179" s="9">
        <f t="shared" si="28"/>
        <v>32</v>
      </c>
      <c r="F179" s="2" t="str">
        <f>$B$26</f>
        <v>Q12 Popliteal length (cm): </v>
      </c>
      <c r="G179" s="9">
        <f t="shared" si="29"/>
        <v>38</v>
      </c>
    </row>
    <row r="180" spans="2:7" ht="12.75">
      <c r="B180" s="2" t="str">
        <f>$B$27</f>
        <v>Q13 Index finger (mm):</v>
      </c>
      <c r="C180" s="9">
        <f t="shared" si="27"/>
        <v>9</v>
      </c>
      <c r="D180" s="2" t="str">
        <f>$B$27</f>
        <v>Q13 Index finger (mm):</v>
      </c>
      <c r="E180" s="9">
        <f t="shared" si="28"/>
        <v>85</v>
      </c>
      <c r="F180" s="2" t="str">
        <f>$B$27</f>
        <v>Q13 Index finger (mm):</v>
      </c>
      <c r="G180" s="9">
        <f t="shared" si="29"/>
        <v>75</v>
      </c>
    </row>
    <row r="181" spans="2:7" ht="12.75">
      <c r="B181" s="2" t="str">
        <f>$B$28</f>
        <v>Q14 Ring finger (mm):</v>
      </c>
      <c r="C181" s="9">
        <f t="shared" si="27"/>
        <v>85</v>
      </c>
      <c r="D181" s="2" t="str">
        <f>$B$28</f>
        <v>Q14 Ring finger (mm):</v>
      </c>
      <c r="E181" s="9">
        <f t="shared" si="28"/>
        <v>90</v>
      </c>
      <c r="F181" s="2" t="str">
        <f>$B$28</f>
        <v>Q14 Ring finger (mm):</v>
      </c>
      <c r="G181" s="9">
        <f t="shared" si="29"/>
        <v>66</v>
      </c>
    </row>
    <row r="182" spans="2:7" ht="12.75">
      <c r="B182" s="2" t="str">
        <f>$B$29</f>
        <v>Q15 Mode of transport:</v>
      </c>
      <c r="C182" s="9" t="str">
        <f t="shared" si="27"/>
        <v>walk</v>
      </c>
      <c r="D182" s="2" t="str">
        <f>$B$29</f>
        <v>Q15 Mode of transport:</v>
      </c>
      <c r="E182" s="9" t="str">
        <f t="shared" si="28"/>
        <v>walk</v>
      </c>
      <c r="F182" s="2" t="str">
        <f>$B$29</f>
        <v>Q15 Mode of transport:</v>
      </c>
      <c r="G182" s="9" t="str">
        <f t="shared" si="29"/>
        <v>motor</v>
      </c>
    </row>
    <row r="183" spans="2:7" ht="12.75">
      <c r="B183" s="2" t="str">
        <f>$B$30</f>
        <v>Q16 Time to school (mins):</v>
      </c>
      <c r="C183" s="9">
        <f t="shared" si="27"/>
        <v>20</v>
      </c>
      <c r="D183" s="2" t="str">
        <f>$B$30</f>
        <v>Q16 Time to school (mins):</v>
      </c>
      <c r="E183" s="9">
        <f t="shared" si="28"/>
        <v>20</v>
      </c>
      <c r="F183" s="2" t="str">
        <f>$B$30</f>
        <v>Q16 Time to school (mins):</v>
      </c>
      <c r="G183" s="9">
        <f t="shared" si="29"/>
        <v>17</v>
      </c>
    </row>
    <row r="184" spans="2:7" ht="12.75">
      <c r="B184" s="2" t="str">
        <f>$B$31</f>
        <v>Q17 Weight of school bag (g):</v>
      </c>
      <c r="C184" s="9">
        <f t="shared" si="27"/>
        <v>4000</v>
      </c>
      <c r="D184" s="2" t="str">
        <f>$B$31</f>
        <v>Q17 Weight of school bag (g):</v>
      </c>
      <c r="E184" s="9">
        <f t="shared" si="28"/>
        <v>4000</v>
      </c>
      <c r="F184" s="2" t="str">
        <f>$B$31</f>
        <v>Q17 Weight of school bag (g):</v>
      </c>
      <c r="G184" s="9">
        <f t="shared" si="29"/>
        <v>-1</v>
      </c>
    </row>
    <row r="185" spans="2:7" ht="12.75">
      <c r="B185" s="2" t="str">
        <f>$B$32</f>
        <v>Q18 How carry school bag:</v>
      </c>
      <c r="C185" s="9" t="str">
        <f t="shared" si="27"/>
        <v>two</v>
      </c>
      <c r="D185" s="2" t="str">
        <f>$B$32</f>
        <v>Q18 How carry school bag:</v>
      </c>
      <c r="E185" s="9" t="str">
        <f t="shared" si="28"/>
        <v>two</v>
      </c>
      <c r="F185" s="2" t="str">
        <f>$B$32</f>
        <v>Q18 How carry school bag:</v>
      </c>
      <c r="G185" s="9" t="str">
        <f t="shared" si="29"/>
        <v>two</v>
      </c>
    </row>
    <row r="186" spans="2:7" ht="12.75">
      <c r="B186" s="2" t="str">
        <f>$B$33</f>
        <v>Q24 Cell phone (mths):</v>
      </c>
      <c r="C186" s="9">
        <f t="shared" si="27"/>
        <v>2</v>
      </c>
      <c r="D186" s="2" t="str">
        <f>$B$33</f>
        <v>Q24 Cell phone (mths):</v>
      </c>
      <c r="E186" s="9">
        <f t="shared" si="28"/>
        <v>14</v>
      </c>
      <c r="F186" s="2" t="str">
        <f>$B$33</f>
        <v>Q24 Cell phone (mths):</v>
      </c>
      <c r="G186" s="9">
        <f t="shared" si="29"/>
        <v>32</v>
      </c>
    </row>
    <row r="187" spans="2:7" ht="12.75">
      <c r="B187" s="2" t="str">
        <f>$B$34</f>
        <v>Q27 Fitness level:</v>
      </c>
      <c r="C187" s="9" t="str">
        <f t="shared" si="27"/>
        <v>littlefit</v>
      </c>
      <c r="D187" s="2" t="str">
        <f>$B$34</f>
        <v>Q27 Fitness level:</v>
      </c>
      <c r="E187" s="9" t="str">
        <f t="shared" si="28"/>
        <v>quitefit</v>
      </c>
      <c r="F187" s="2" t="str">
        <f>$B$34</f>
        <v>Q27 Fitness level:</v>
      </c>
      <c r="G187" s="9" t="str">
        <f t="shared" si="29"/>
        <v>littlefit</v>
      </c>
    </row>
    <row r="188" spans="2:7" ht="12.75">
      <c r="B188" s="2" t="str">
        <f>$B$35</f>
        <v>Q28 Pulse rate (per min):</v>
      </c>
      <c r="C188" s="9">
        <f t="shared" si="27"/>
        <v>-1</v>
      </c>
      <c r="D188" s="2" t="str">
        <f>$B$35</f>
        <v>Q28 Pulse rate (per min):</v>
      </c>
      <c r="E188" s="9">
        <f t="shared" si="28"/>
        <v>44</v>
      </c>
      <c r="F188" s="2" t="str">
        <f>$B$35</f>
        <v>Q28 Pulse rate (per min):</v>
      </c>
      <c r="G188" s="9">
        <f t="shared" si="29"/>
        <v>76</v>
      </c>
    </row>
    <row r="189" spans="2:7" ht="13.5" thickBot="1">
      <c r="B189" s="3" t="str">
        <f>$B$36</f>
        <v>Q35 Super power:</v>
      </c>
      <c r="C189" s="10" t="str">
        <f t="shared" si="27"/>
        <v>time</v>
      </c>
      <c r="D189" s="3" t="str">
        <f>$B$36</f>
        <v>Q35 Super power:</v>
      </c>
      <c r="E189" s="10" t="str">
        <f t="shared" si="28"/>
        <v>telepathy</v>
      </c>
      <c r="F189" s="3" t="str">
        <f>$B$36</f>
        <v>Q35 Super power:</v>
      </c>
      <c r="G189" s="10" t="str">
        <f t="shared" si="29"/>
        <v>fly</v>
      </c>
    </row>
    <row r="190" spans="2:7" ht="12.75">
      <c r="B190" s="1" t="str">
        <f>$B$20</f>
        <v>Gender:</v>
      </c>
      <c r="C190" s="5" t="str">
        <f aca="true" t="shared" si="30" ref="C190:C206">AF1</f>
        <v>girl</v>
      </c>
      <c r="D190" s="1" t="str">
        <f>$B$20</f>
        <v>Gender:</v>
      </c>
      <c r="E190" s="5" t="str">
        <f aca="true" t="shared" si="31" ref="E190:E206">AH1</f>
        <v>girl</v>
      </c>
      <c r="F190" s="1" t="str">
        <f>$B$20</f>
        <v>Gender:</v>
      </c>
      <c r="G190" s="5" t="str">
        <f aca="true" t="shared" si="32" ref="G190:G206">AJ1</f>
        <v>girl</v>
      </c>
    </row>
    <row r="191" spans="2:7" ht="12.75">
      <c r="B191" s="2" t="str">
        <f>$B$21</f>
        <v>Q7 Height (cm): </v>
      </c>
      <c r="C191" s="6">
        <f t="shared" si="30"/>
        <v>155</v>
      </c>
      <c r="D191" s="2" t="str">
        <f>$B$21</f>
        <v>Q7 Height (cm): </v>
      </c>
      <c r="E191" s="6">
        <f t="shared" si="31"/>
        <v>171</v>
      </c>
      <c r="F191" s="2" t="str">
        <f>$B$21</f>
        <v>Q7 Height (cm): </v>
      </c>
      <c r="G191" s="6">
        <f t="shared" si="32"/>
        <v>167</v>
      </c>
    </row>
    <row r="192" spans="2:7" ht="12.75">
      <c r="B192" s="2" t="str">
        <f>$B$22</f>
        <v>Q8 Right foot (cm):</v>
      </c>
      <c r="C192" s="6">
        <f t="shared" si="30"/>
        <v>23</v>
      </c>
      <c r="D192" s="2" t="str">
        <f>$B$22</f>
        <v>Q8 Right foot (cm):</v>
      </c>
      <c r="E192" s="6">
        <f t="shared" si="31"/>
        <v>23</v>
      </c>
      <c r="F192" s="2" t="str">
        <f>$B$22</f>
        <v>Q8 Right foot (cm):</v>
      </c>
      <c r="G192" s="6">
        <f t="shared" si="32"/>
        <v>24</v>
      </c>
    </row>
    <row r="193" spans="2:7" ht="12.75">
      <c r="B193" s="2" t="str">
        <f>$B$23</f>
        <v>Q9 Arm span (cm):</v>
      </c>
      <c r="C193" s="6">
        <f t="shared" si="30"/>
        <v>158</v>
      </c>
      <c r="D193" s="2" t="str">
        <f>$B$23</f>
        <v>Q9 Arm span (cm):</v>
      </c>
      <c r="E193" s="6">
        <f t="shared" si="31"/>
        <v>1</v>
      </c>
      <c r="F193" s="2" t="str">
        <f>$B$23</f>
        <v>Q9 Arm span (cm):</v>
      </c>
      <c r="G193" s="6">
        <f t="shared" si="32"/>
        <v>167</v>
      </c>
    </row>
    <row r="194" spans="2:7" ht="12.75">
      <c r="B194" s="2" t="str">
        <f>$B$24</f>
        <v>Q10 Wrist circ (cm):</v>
      </c>
      <c r="C194" s="6">
        <f t="shared" si="30"/>
        <v>13</v>
      </c>
      <c r="D194" s="2" t="str">
        <f>$B$24</f>
        <v>Q10 Wrist circ (cm):</v>
      </c>
      <c r="E194" s="6">
        <f t="shared" si="31"/>
        <v>22</v>
      </c>
      <c r="F194" s="2" t="str">
        <f>$B$24</f>
        <v>Q10 Wrist circ (cm):</v>
      </c>
      <c r="G194" s="6">
        <f t="shared" si="32"/>
        <v>17</v>
      </c>
    </row>
    <row r="195" spans="2:7" ht="12.75">
      <c r="B195" s="2" t="str">
        <f>$B$25</f>
        <v>Q11 Neck circ (cm):</v>
      </c>
      <c r="C195" s="6">
        <f t="shared" si="30"/>
        <v>29</v>
      </c>
      <c r="D195" s="2" t="str">
        <f>$B$25</f>
        <v>Q11 Neck circ (cm):</v>
      </c>
      <c r="E195" s="6">
        <f t="shared" si="31"/>
        <v>29</v>
      </c>
      <c r="F195" s="2" t="str">
        <f>$B$25</f>
        <v>Q11 Neck circ (cm):</v>
      </c>
      <c r="G195" s="6">
        <f t="shared" si="32"/>
        <v>35</v>
      </c>
    </row>
    <row r="196" spans="2:7" ht="12.75">
      <c r="B196" s="2" t="str">
        <f>$B$26</f>
        <v>Q12 Popliteal length (cm): </v>
      </c>
      <c r="C196" s="6">
        <f t="shared" si="30"/>
        <v>43</v>
      </c>
      <c r="D196" s="2" t="str">
        <f>$B$26</f>
        <v>Q12 Popliteal length (cm): </v>
      </c>
      <c r="E196" s="6">
        <f t="shared" si="31"/>
        <v>34</v>
      </c>
      <c r="F196" s="2" t="str">
        <f>$B$26</f>
        <v>Q12 Popliteal length (cm): </v>
      </c>
      <c r="G196" s="6">
        <f t="shared" si="32"/>
        <v>43</v>
      </c>
    </row>
    <row r="197" spans="2:7" ht="12.75">
      <c r="B197" s="2" t="str">
        <f>$B$27</f>
        <v>Q13 Index finger (mm):</v>
      </c>
      <c r="C197" s="6">
        <f t="shared" si="30"/>
        <v>75</v>
      </c>
      <c r="D197" s="2" t="str">
        <f>$B$27</f>
        <v>Q13 Index finger (mm):</v>
      </c>
      <c r="E197" s="6">
        <f t="shared" si="31"/>
        <v>80</v>
      </c>
      <c r="F197" s="2" t="str">
        <f>$B$27</f>
        <v>Q13 Index finger (mm):</v>
      </c>
      <c r="G197" s="6">
        <f t="shared" si="32"/>
        <v>70</v>
      </c>
    </row>
    <row r="198" spans="2:7" ht="12.75">
      <c r="B198" s="2" t="str">
        <f>$B$28</f>
        <v>Q14 Ring finger (mm):</v>
      </c>
      <c r="C198" s="6">
        <f t="shared" si="30"/>
        <v>76</v>
      </c>
      <c r="D198" s="2" t="str">
        <f>$B$28</f>
        <v>Q14 Ring finger (mm):</v>
      </c>
      <c r="E198" s="6">
        <f t="shared" si="31"/>
        <v>78</v>
      </c>
      <c r="F198" s="2" t="str">
        <f>$B$28</f>
        <v>Q14 Ring finger (mm):</v>
      </c>
      <c r="G198" s="6">
        <f t="shared" si="32"/>
        <v>75</v>
      </c>
    </row>
    <row r="199" spans="2:7" ht="12.75">
      <c r="B199" s="2" t="str">
        <f>$B$29</f>
        <v>Q15 Mode of transport:</v>
      </c>
      <c r="C199" s="6" t="str">
        <f t="shared" si="30"/>
        <v>motor</v>
      </c>
      <c r="D199" s="2" t="str">
        <f>$B$29</f>
        <v>Q15 Mode of transport:</v>
      </c>
      <c r="E199" s="6" t="str">
        <f t="shared" si="31"/>
        <v>walk</v>
      </c>
      <c r="F199" s="2" t="str">
        <f>$B$29</f>
        <v>Q15 Mode of transport:</v>
      </c>
      <c r="G199" s="6" t="str">
        <f t="shared" si="32"/>
        <v>walk</v>
      </c>
    </row>
    <row r="200" spans="2:7" ht="12.75">
      <c r="B200" s="2" t="str">
        <f>$B$30</f>
        <v>Q16 Time to school (mins):</v>
      </c>
      <c r="C200" s="6">
        <f t="shared" si="30"/>
        <v>15</v>
      </c>
      <c r="D200" s="2" t="str">
        <f>$B$30</f>
        <v>Q16 Time to school (mins):</v>
      </c>
      <c r="E200" s="6">
        <f t="shared" si="31"/>
        <v>15</v>
      </c>
      <c r="F200" s="2" t="str">
        <f>$B$30</f>
        <v>Q16 Time to school (mins):</v>
      </c>
      <c r="G200" s="6">
        <f t="shared" si="32"/>
        <v>3</v>
      </c>
    </row>
    <row r="201" spans="2:7" ht="12.75">
      <c r="B201" s="2" t="str">
        <f>$B$31</f>
        <v>Q17 Weight of school bag (g):</v>
      </c>
      <c r="C201" s="6">
        <f t="shared" si="30"/>
        <v>2000</v>
      </c>
      <c r="D201" s="2" t="str">
        <f>$B$31</f>
        <v>Q17 Weight of school bag (g):</v>
      </c>
      <c r="E201" s="6">
        <f t="shared" si="31"/>
        <v>5090</v>
      </c>
      <c r="F201" s="2" t="str">
        <f>$B$31</f>
        <v>Q17 Weight of school bag (g):</v>
      </c>
      <c r="G201" s="6">
        <f t="shared" si="32"/>
        <v>2000</v>
      </c>
    </row>
    <row r="202" spans="2:7" ht="12.75">
      <c r="B202" s="2" t="str">
        <f>$B$32</f>
        <v>Q18 How carry school bag:</v>
      </c>
      <c r="C202" s="6" t="str">
        <f t="shared" si="30"/>
        <v>two</v>
      </c>
      <c r="D202" s="2" t="str">
        <f>$B$32</f>
        <v>Q18 How carry school bag:</v>
      </c>
      <c r="E202" s="6" t="str">
        <f t="shared" si="31"/>
        <v>two</v>
      </c>
      <c r="F202" s="2" t="str">
        <f>$B$32</f>
        <v>Q18 How carry school bag:</v>
      </c>
      <c r="G202" s="6" t="str">
        <f t="shared" si="32"/>
        <v>diagonal</v>
      </c>
    </row>
    <row r="203" spans="2:7" ht="12.75">
      <c r="B203" s="2" t="str">
        <f>$B$33</f>
        <v>Q24 Cell phone (mths):</v>
      </c>
      <c r="C203" s="6">
        <f t="shared" si="30"/>
        <v>21</v>
      </c>
      <c r="D203" s="2" t="str">
        <f>$B$33</f>
        <v>Q24 Cell phone (mths):</v>
      </c>
      <c r="E203" s="6">
        <f t="shared" si="31"/>
        <v>0</v>
      </c>
      <c r="F203" s="2" t="str">
        <f>$B$33</f>
        <v>Q24 Cell phone (mths):</v>
      </c>
      <c r="G203" s="6">
        <f t="shared" si="32"/>
        <v>0</v>
      </c>
    </row>
    <row r="204" spans="2:7" ht="12.75">
      <c r="B204" s="2" t="str">
        <f>$B$34</f>
        <v>Q27 Fitness level:</v>
      </c>
      <c r="C204" s="6" t="str">
        <f t="shared" si="30"/>
        <v>quitefit</v>
      </c>
      <c r="D204" s="2" t="str">
        <f>$B$34</f>
        <v>Q27 Fitness level:</v>
      </c>
      <c r="E204" s="6" t="str">
        <f t="shared" si="31"/>
        <v>littlefit</v>
      </c>
      <c r="F204" s="2" t="str">
        <f>$B$34</f>
        <v>Q27 Fitness level:</v>
      </c>
      <c r="G204" s="6" t="str">
        <f t="shared" si="32"/>
        <v>unfit</v>
      </c>
    </row>
    <row r="205" spans="2:7" ht="12.75">
      <c r="B205" s="2" t="str">
        <f>$B$35</f>
        <v>Q28 Pulse rate (per min):</v>
      </c>
      <c r="C205" s="6">
        <f t="shared" si="30"/>
        <v>88</v>
      </c>
      <c r="D205" s="2" t="str">
        <f>$B$35</f>
        <v>Q28 Pulse rate (per min):</v>
      </c>
      <c r="E205" s="6">
        <f t="shared" si="31"/>
        <v>23</v>
      </c>
      <c r="F205" s="2" t="str">
        <f>$B$35</f>
        <v>Q28 Pulse rate (per min):</v>
      </c>
      <c r="G205" s="6">
        <f t="shared" si="32"/>
        <v>68</v>
      </c>
    </row>
    <row r="206" spans="2:7" ht="13.5" thickBot="1">
      <c r="B206" s="3" t="str">
        <f>$B$36</f>
        <v>Q35 Super power:</v>
      </c>
      <c r="C206" s="7" t="str">
        <f t="shared" si="30"/>
        <v>fly</v>
      </c>
      <c r="D206" s="3" t="str">
        <f>$B$36</f>
        <v>Q35 Super power:</v>
      </c>
      <c r="E206" s="7" t="str">
        <f t="shared" si="31"/>
        <v>strength</v>
      </c>
      <c r="F206" s="3" t="str">
        <f>$B$36</f>
        <v>Q35 Super power:</v>
      </c>
      <c r="G206" s="7" t="str">
        <f t="shared" si="32"/>
        <v>fly</v>
      </c>
    </row>
    <row r="207" spans="2:7" ht="12.75">
      <c r="B207" s="1" t="str">
        <f>$B$20</f>
        <v>Gender:</v>
      </c>
      <c r="C207" s="8" t="str">
        <f aca="true" t="shared" si="33" ref="C207:C223">AG1</f>
        <v>boy</v>
      </c>
      <c r="D207" s="1" t="str">
        <f>$B$20</f>
        <v>Gender:</v>
      </c>
      <c r="E207" s="8" t="str">
        <f aca="true" t="shared" si="34" ref="E207:E223">AI1</f>
        <v>girl</v>
      </c>
      <c r="F207" s="1" t="str">
        <f>$B$20</f>
        <v>Gender:</v>
      </c>
      <c r="G207" s="8" t="str">
        <f aca="true" t="shared" si="35" ref="G207:G223">AK1</f>
        <v>boy</v>
      </c>
    </row>
    <row r="208" spans="2:7" ht="12.75">
      <c r="B208" s="2" t="str">
        <f>$B$21</f>
        <v>Q7 Height (cm): </v>
      </c>
      <c r="C208" s="9">
        <f t="shared" si="33"/>
        <v>166</v>
      </c>
      <c r="D208" s="2" t="str">
        <f>$B$21</f>
        <v>Q7 Height (cm): </v>
      </c>
      <c r="E208" s="9">
        <f t="shared" si="34"/>
        <v>162</v>
      </c>
      <c r="F208" s="2" t="str">
        <f>$B$21</f>
        <v>Q7 Height (cm): </v>
      </c>
      <c r="G208" s="9">
        <f t="shared" si="35"/>
        <v>161</v>
      </c>
    </row>
    <row r="209" spans="2:7" ht="12.75">
      <c r="B209" s="2" t="str">
        <f>$B$22</f>
        <v>Q8 Right foot (cm):</v>
      </c>
      <c r="C209" s="9">
        <f t="shared" si="33"/>
        <v>25</v>
      </c>
      <c r="D209" s="2" t="str">
        <f>$B$22</f>
        <v>Q8 Right foot (cm):</v>
      </c>
      <c r="E209" s="9">
        <f t="shared" si="34"/>
        <v>24</v>
      </c>
      <c r="F209" s="2" t="str">
        <f>$B$22</f>
        <v>Q8 Right foot (cm):</v>
      </c>
      <c r="G209" s="9">
        <f t="shared" si="35"/>
        <v>25</v>
      </c>
    </row>
    <row r="210" spans="2:7" ht="12.75">
      <c r="B210" s="2" t="str">
        <f>$B$23</f>
        <v>Q9 Arm span (cm):</v>
      </c>
      <c r="C210" s="9">
        <f t="shared" si="33"/>
        <v>167</v>
      </c>
      <c r="D210" s="2" t="str">
        <f>$B$23</f>
        <v>Q9 Arm span (cm):</v>
      </c>
      <c r="E210" s="9">
        <f t="shared" si="34"/>
        <v>162</v>
      </c>
      <c r="F210" s="2" t="str">
        <f>$B$23</f>
        <v>Q9 Arm span (cm):</v>
      </c>
      <c r="G210" s="9">
        <f t="shared" si="35"/>
        <v>157</v>
      </c>
    </row>
    <row r="211" spans="2:7" ht="12.75">
      <c r="B211" s="2" t="str">
        <f>$B$24</f>
        <v>Q10 Wrist circ (cm):</v>
      </c>
      <c r="C211" s="9">
        <f t="shared" si="33"/>
        <v>18</v>
      </c>
      <c r="D211" s="2" t="str">
        <f>$B$24</f>
        <v>Q10 Wrist circ (cm):</v>
      </c>
      <c r="E211" s="9">
        <f t="shared" si="34"/>
        <v>14</v>
      </c>
      <c r="F211" s="2" t="str">
        <f>$B$24</f>
        <v>Q10 Wrist circ (cm):</v>
      </c>
      <c r="G211" s="9">
        <f t="shared" si="35"/>
        <v>15</v>
      </c>
    </row>
    <row r="212" spans="2:7" ht="12.75">
      <c r="B212" s="2" t="str">
        <f>$B$25</f>
        <v>Q11 Neck circ (cm):</v>
      </c>
      <c r="C212" s="9">
        <f t="shared" si="33"/>
        <v>32</v>
      </c>
      <c r="D212" s="2" t="str">
        <f>$B$25</f>
        <v>Q11 Neck circ (cm):</v>
      </c>
      <c r="E212" s="9">
        <f t="shared" si="34"/>
        <v>29</v>
      </c>
      <c r="F212" s="2" t="str">
        <f>$B$25</f>
        <v>Q11 Neck circ (cm):</v>
      </c>
      <c r="G212" s="9">
        <f t="shared" si="35"/>
        <v>27</v>
      </c>
    </row>
    <row r="213" spans="2:7" ht="12.75">
      <c r="B213" s="2" t="str">
        <f>$B$26</f>
        <v>Q12 Popliteal length (cm): </v>
      </c>
      <c r="C213" s="9">
        <f t="shared" si="33"/>
        <v>45</v>
      </c>
      <c r="D213" s="2" t="str">
        <f>$B$26</f>
        <v>Q12 Popliteal length (cm): </v>
      </c>
      <c r="E213" s="9">
        <f t="shared" si="34"/>
        <v>48</v>
      </c>
      <c r="F213" s="2" t="str">
        <f>$B$26</f>
        <v>Q12 Popliteal length (cm): </v>
      </c>
      <c r="G213" s="9">
        <f t="shared" si="35"/>
        <v>44</v>
      </c>
    </row>
    <row r="214" spans="2:7" ht="12.75">
      <c r="B214" s="2" t="str">
        <f>$B$27</f>
        <v>Q13 Index finger (mm):</v>
      </c>
      <c r="C214" s="9">
        <f t="shared" si="33"/>
        <v>80</v>
      </c>
      <c r="D214" s="2" t="str">
        <f>$B$27</f>
        <v>Q13 Index finger (mm):</v>
      </c>
      <c r="E214" s="9">
        <f t="shared" si="34"/>
        <v>100</v>
      </c>
      <c r="F214" s="2" t="str">
        <f>$B$27</f>
        <v>Q13 Index finger (mm):</v>
      </c>
      <c r="G214" s="9">
        <f t="shared" si="35"/>
        <v>83</v>
      </c>
    </row>
    <row r="215" spans="2:7" ht="12.75">
      <c r="B215" s="2" t="str">
        <f>$B$28</f>
        <v>Q14 Ring finger (mm):</v>
      </c>
      <c r="C215" s="9">
        <f t="shared" si="33"/>
        <v>80</v>
      </c>
      <c r="D215" s="2" t="str">
        <f>$B$28</f>
        <v>Q14 Ring finger (mm):</v>
      </c>
      <c r="E215" s="9">
        <f t="shared" si="34"/>
        <v>105</v>
      </c>
      <c r="F215" s="2" t="str">
        <f>$B$28</f>
        <v>Q14 Ring finger (mm):</v>
      </c>
      <c r="G215" s="9">
        <f t="shared" si="35"/>
        <v>78</v>
      </c>
    </row>
    <row r="216" spans="2:7" ht="12.75">
      <c r="B216" s="2" t="str">
        <f>$B$29</f>
        <v>Q15 Mode of transport:</v>
      </c>
      <c r="C216" s="9" t="str">
        <f t="shared" si="33"/>
        <v>walk</v>
      </c>
      <c r="D216" s="2" t="str">
        <f>$B$29</f>
        <v>Q15 Mode of transport:</v>
      </c>
      <c r="E216" s="9" t="str">
        <f t="shared" si="34"/>
        <v>motor</v>
      </c>
      <c r="F216" s="2" t="str">
        <f>$B$29</f>
        <v>Q15 Mode of transport:</v>
      </c>
      <c r="G216" s="9" t="str">
        <f t="shared" si="35"/>
        <v>bus</v>
      </c>
    </row>
    <row r="217" spans="2:7" ht="12.75">
      <c r="B217" s="2" t="str">
        <f>$B$30</f>
        <v>Q16 Time to school (mins):</v>
      </c>
      <c r="C217" s="9">
        <f t="shared" si="33"/>
        <v>1</v>
      </c>
      <c r="D217" s="2" t="str">
        <f>$B$30</f>
        <v>Q16 Time to school (mins):</v>
      </c>
      <c r="E217" s="9">
        <f t="shared" si="34"/>
        <v>-1</v>
      </c>
      <c r="F217" s="2" t="str">
        <f>$B$30</f>
        <v>Q16 Time to school (mins):</v>
      </c>
      <c r="G217" s="9">
        <f t="shared" si="35"/>
        <v>15</v>
      </c>
    </row>
    <row r="218" spans="2:7" ht="12.75">
      <c r="B218" s="2" t="str">
        <f>$B$31</f>
        <v>Q17 Weight of school bag (g):</v>
      </c>
      <c r="C218" s="9">
        <f t="shared" si="33"/>
        <v>3500</v>
      </c>
      <c r="D218" s="2" t="str">
        <f>$B$31</f>
        <v>Q17 Weight of school bag (g):</v>
      </c>
      <c r="E218" s="9">
        <f t="shared" si="34"/>
        <v>403</v>
      </c>
      <c r="F218" s="2" t="str">
        <f>$B$31</f>
        <v>Q17 Weight of school bag (g):</v>
      </c>
      <c r="G218" s="9">
        <f t="shared" si="35"/>
        <v>8000</v>
      </c>
    </row>
    <row r="219" spans="2:7" ht="12.75">
      <c r="B219" s="2" t="str">
        <f>$B$32</f>
        <v>Q18 How carry school bag:</v>
      </c>
      <c r="C219" s="9" t="str">
        <f t="shared" si="33"/>
        <v>one</v>
      </c>
      <c r="D219" s="2" t="str">
        <f>$B$32</f>
        <v>Q18 How carry school bag:</v>
      </c>
      <c r="E219" s="9" t="str">
        <f t="shared" si="34"/>
        <v>one</v>
      </c>
      <c r="F219" s="2" t="str">
        <f>$B$32</f>
        <v>Q18 How carry school bag:</v>
      </c>
      <c r="G219" s="9" t="str">
        <f t="shared" si="35"/>
        <v>two</v>
      </c>
    </row>
    <row r="220" spans="2:7" ht="12.75">
      <c r="B220" s="2" t="str">
        <f>$B$33</f>
        <v>Q24 Cell phone (mths):</v>
      </c>
      <c r="C220" s="9">
        <f t="shared" si="33"/>
        <v>1</v>
      </c>
      <c r="D220" s="2" t="str">
        <f>$B$33</f>
        <v>Q24 Cell phone (mths):</v>
      </c>
      <c r="E220" s="9">
        <f t="shared" si="34"/>
        <v>0</v>
      </c>
      <c r="F220" s="2" t="str">
        <f>$B$33</f>
        <v>Q24 Cell phone (mths):</v>
      </c>
      <c r="G220" s="9">
        <f t="shared" si="35"/>
        <v>5</v>
      </c>
    </row>
    <row r="221" spans="2:7" ht="12.75">
      <c r="B221" s="2" t="str">
        <f>$B$34</f>
        <v>Q27 Fitness level:</v>
      </c>
      <c r="C221" s="9" t="str">
        <f t="shared" si="33"/>
        <v>veryfit</v>
      </c>
      <c r="D221" s="2" t="str">
        <f>$B$34</f>
        <v>Q27 Fitness level:</v>
      </c>
      <c r="E221" s="9" t="str">
        <f t="shared" si="34"/>
        <v>veryfit</v>
      </c>
      <c r="F221" s="2" t="str">
        <f>$B$34</f>
        <v>Q27 Fitness level:</v>
      </c>
      <c r="G221" s="9" t="str">
        <f t="shared" si="35"/>
        <v>littlefit</v>
      </c>
    </row>
    <row r="222" spans="2:7" ht="12.75">
      <c r="B222" s="2" t="str">
        <f>$B$35</f>
        <v>Q28 Pulse rate (per min):</v>
      </c>
      <c r="C222" s="9">
        <f t="shared" si="33"/>
        <v>88</v>
      </c>
      <c r="D222" s="2" t="str">
        <f>$B$35</f>
        <v>Q28 Pulse rate (per min):</v>
      </c>
      <c r="E222" s="9">
        <f t="shared" si="34"/>
        <v>60</v>
      </c>
      <c r="F222" s="2" t="str">
        <f>$B$35</f>
        <v>Q28 Pulse rate (per min):</v>
      </c>
      <c r="G222" s="9">
        <f t="shared" si="35"/>
        <v>96</v>
      </c>
    </row>
    <row r="223" spans="2:7" ht="13.5" thickBot="1">
      <c r="B223" s="3" t="str">
        <f>$B$36</f>
        <v>Q35 Super power:</v>
      </c>
      <c r="C223" s="10" t="str">
        <f t="shared" si="33"/>
        <v>invisibility</v>
      </c>
      <c r="D223" s="3" t="str">
        <f>$B$36</f>
        <v>Q35 Super power:</v>
      </c>
      <c r="E223" s="10" t="str">
        <f t="shared" si="34"/>
        <v>invisibility</v>
      </c>
      <c r="F223" s="3" t="str">
        <f>$B$36</f>
        <v>Q35 Super power:</v>
      </c>
      <c r="G223" s="10" t="str">
        <f t="shared" si="35"/>
        <v>fly</v>
      </c>
    </row>
    <row r="224" spans="2:7" ht="12.75">
      <c r="B224" s="1" t="str">
        <f>$B$20</f>
        <v>Gender:</v>
      </c>
      <c r="C224" s="5" t="str">
        <f aca="true" t="shared" si="36" ref="C224:C240">AL1</f>
        <v>boy</v>
      </c>
      <c r="D224" s="1" t="str">
        <f>$B$20</f>
        <v>Gender:</v>
      </c>
      <c r="E224" s="5" t="str">
        <f aca="true" t="shared" si="37" ref="E224:E240">AN1</f>
        <v>girl</v>
      </c>
      <c r="F224" s="1" t="str">
        <f>$B$20</f>
        <v>Gender:</v>
      </c>
      <c r="G224" s="5" t="str">
        <f aca="true" t="shared" si="38" ref="G224:G240">AP1</f>
        <v>girl</v>
      </c>
    </row>
    <row r="225" spans="2:7" ht="12.75">
      <c r="B225" s="2" t="str">
        <f>$B$21</f>
        <v>Q7 Height (cm): </v>
      </c>
      <c r="C225" s="6">
        <f t="shared" si="36"/>
        <v>167</v>
      </c>
      <c r="D225" s="2" t="str">
        <f>$B$21</f>
        <v>Q7 Height (cm): </v>
      </c>
      <c r="E225" s="6">
        <f t="shared" si="37"/>
        <v>183</v>
      </c>
      <c r="F225" s="2" t="str">
        <f>$B$21</f>
        <v>Q7 Height (cm): </v>
      </c>
      <c r="G225" s="6">
        <f t="shared" si="38"/>
        <v>159</v>
      </c>
    </row>
    <row r="226" spans="2:7" ht="12.75">
      <c r="B226" s="2" t="str">
        <f>$B$22</f>
        <v>Q8 Right foot (cm):</v>
      </c>
      <c r="C226" s="6">
        <f t="shared" si="36"/>
        <v>22</v>
      </c>
      <c r="D226" s="2" t="str">
        <f>$B$22</f>
        <v>Q8 Right foot (cm):</v>
      </c>
      <c r="E226" s="6">
        <f t="shared" si="37"/>
        <v>24</v>
      </c>
      <c r="F226" s="2" t="str">
        <f>$B$22</f>
        <v>Q8 Right foot (cm):</v>
      </c>
      <c r="G226" s="6">
        <f t="shared" si="38"/>
        <v>24</v>
      </c>
    </row>
    <row r="227" spans="2:7" ht="12.75">
      <c r="B227" s="2" t="str">
        <f>$B$23</f>
        <v>Q9 Arm span (cm):</v>
      </c>
      <c r="C227" s="6">
        <f t="shared" si="36"/>
        <v>167</v>
      </c>
      <c r="D227" s="2" t="str">
        <f>$B$23</f>
        <v>Q9 Arm span (cm):</v>
      </c>
      <c r="E227" s="6">
        <f t="shared" si="37"/>
        <v>169</v>
      </c>
      <c r="F227" s="2" t="str">
        <f>$B$23</f>
        <v>Q9 Arm span (cm):</v>
      </c>
      <c r="G227" s="6">
        <f t="shared" si="38"/>
        <v>161</v>
      </c>
    </row>
    <row r="228" spans="2:7" ht="12.75">
      <c r="B228" s="2" t="str">
        <f>$B$24</f>
        <v>Q10 Wrist circ (cm):</v>
      </c>
      <c r="C228" s="6">
        <f t="shared" si="36"/>
        <v>16</v>
      </c>
      <c r="D228" s="2" t="str">
        <f>$B$24</f>
        <v>Q10 Wrist circ (cm):</v>
      </c>
      <c r="E228" s="6">
        <f t="shared" si="37"/>
        <v>16</v>
      </c>
      <c r="F228" s="2" t="str">
        <f>$B$24</f>
        <v>Q10 Wrist circ (cm):</v>
      </c>
      <c r="G228" s="6">
        <f t="shared" si="38"/>
        <v>6</v>
      </c>
    </row>
    <row r="229" spans="2:7" ht="12.75">
      <c r="B229" s="2" t="str">
        <f>$B$25</f>
        <v>Q11 Neck circ (cm):</v>
      </c>
      <c r="C229" s="6">
        <f t="shared" si="36"/>
        <v>34</v>
      </c>
      <c r="D229" s="2" t="str">
        <f>$B$25</f>
        <v>Q11 Neck circ (cm):</v>
      </c>
      <c r="E229" s="6">
        <f t="shared" si="37"/>
        <v>35</v>
      </c>
      <c r="F229" s="2" t="str">
        <f>$B$25</f>
        <v>Q11 Neck circ (cm):</v>
      </c>
      <c r="G229" s="6">
        <f t="shared" si="38"/>
        <v>10</v>
      </c>
    </row>
    <row r="230" spans="2:7" ht="12.75">
      <c r="B230" s="2" t="str">
        <f>$B$26</f>
        <v>Q12 Popliteal length (cm): </v>
      </c>
      <c r="C230" s="6">
        <f t="shared" si="36"/>
        <v>51</v>
      </c>
      <c r="D230" s="2" t="str">
        <f>$B$26</f>
        <v>Q12 Popliteal length (cm): </v>
      </c>
      <c r="E230" s="6">
        <f t="shared" si="37"/>
        <v>49</v>
      </c>
      <c r="F230" s="2" t="str">
        <f>$B$26</f>
        <v>Q12 Popliteal length (cm): </v>
      </c>
      <c r="G230" s="6">
        <f t="shared" si="38"/>
        <v>42</v>
      </c>
    </row>
    <row r="231" spans="2:7" ht="12.75">
      <c r="B231" s="2" t="str">
        <f>$B$27</f>
        <v>Q13 Index finger (mm):</v>
      </c>
      <c r="C231" s="6">
        <f t="shared" si="36"/>
        <v>8</v>
      </c>
      <c r="D231" s="2" t="str">
        <f>$B$27</f>
        <v>Q13 Index finger (mm):</v>
      </c>
      <c r="E231" s="6">
        <f t="shared" si="37"/>
        <v>80</v>
      </c>
      <c r="F231" s="2" t="str">
        <f>$B$27</f>
        <v>Q13 Index finger (mm):</v>
      </c>
      <c r="G231" s="6">
        <f t="shared" si="38"/>
        <v>80</v>
      </c>
    </row>
    <row r="232" spans="2:7" ht="12.75">
      <c r="B232" s="2" t="str">
        <f>$B$28</f>
        <v>Q14 Ring finger (mm):</v>
      </c>
      <c r="C232" s="6">
        <f t="shared" si="36"/>
        <v>8</v>
      </c>
      <c r="D232" s="2" t="str">
        <f>$B$28</f>
        <v>Q14 Ring finger (mm):</v>
      </c>
      <c r="E232" s="6">
        <f t="shared" si="37"/>
        <v>70</v>
      </c>
      <c r="F232" s="2" t="str">
        <f>$B$28</f>
        <v>Q14 Ring finger (mm):</v>
      </c>
      <c r="G232" s="6">
        <f t="shared" si="38"/>
        <v>70</v>
      </c>
    </row>
    <row r="233" spans="2:7" ht="12.75">
      <c r="B233" s="2" t="str">
        <f>$B$29</f>
        <v>Q15 Mode of transport:</v>
      </c>
      <c r="C233" s="6" t="str">
        <f t="shared" si="36"/>
        <v>walk</v>
      </c>
      <c r="D233" s="2" t="str">
        <f>$B$29</f>
        <v>Q15 Mode of transport:</v>
      </c>
      <c r="E233" s="6" t="str">
        <f t="shared" si="37"/>
        <v>bus</v>
      </c>
      <c r="F233" s="2" t="str">
        <f>$B$29</f>
        <v>Q15 Mode of transport:</v>
      </c>
      <c r="G233" s="6" t="str">
        <f t="shared" si="38"/>
        <v>bus</v>
      </c>
    </row>
    <row r="234" spans="2:7" ht="12.75">
      <c r="B234" s="2" t="str">
        <f>$B$30</f>
        <v>Q16 Time to school (mins):</v>
      </c>
      <c r="C234" s="6">
        <f t="shared" si="36"/>
        <v>25</v>
      </c>
      <c r="D234" s="2" t="str">
        <f>$B$30</f>
        <v>Q16 Time to school (mins):</v>
      </c>
      <c r="E234" s="6">
        <f t="shared" si="37"/>
        <v>15</v>
      </c>
      <c r="F234" s="2" t="str">
        <f>$B$30</f>
        <v>Q16 Time to school (mins):</v>
      </c>
      <c r="G234" s="6">
        <f t="shared" si="38"/>
        <v>40</v>
      </c>
    </row>
    <row r="235" spans="2:7" ht="12.75">
      <c r="B235" s="2" t="str">
        <f>$B$31</f>
        <v>Q17 Weight of school bag (g):</v>
      </c>
      <c r="C235" s="6">
        <f t="shared" si="36"/>
        <v>5000</v>
      </c>
      <c r="D235" s="2" t="str">
        <f>$B$31</f>
        <v>Q17 Weight of school bag (g):</v>
      </c>
      <c r="E235" s="6">
        <f t="shared" si="37"/>
        <v>6200</v>
      </c>
      <c r="F235" s="2" t="str">
        <f>$B$31</f>
        <v>Q17 Weight of school bag (g):</v>
      </c>
      <c r="G235" s="6">
        <f t="shared" si="38"/>
        <v>-1</v>
      </c>
    </row>
    <row r="236" spans="2:7" ht="12.75">
      <c r="B236" s="2" t="str">
        <f>$B$32</f>
        <v>Q18 How carry school bag:</v>
      </c>
      <c r="C236" s="6" t="str">
        <f t="shared" si="36"/>
        <v>two</v>
      </c>
      <c r="D236" s="2" t="str">
        <f>$B$32</f>
        <v>Q18 How carry school bag:</v>
      </c>
      <c r="E236" s="6" t="str">
        <f t="shared" si="37"/>
        <v>one</v>
      </c>
      <c r="F236" s="2" t="str">
        <f>$B$32</f>
        <v>Q18 How carry school bag:</v>
      </c>
      <c r="G236" s="6" t="str">
        <f t="shared" si="38"/>
        <v>one</v>
      </c>
    </row>
    <row r="237" spans="2:7" ht="12.75">
      <c r="B237" s="2" t="str">
        <f>$B$33</f>
        <v>Q24 Cell phone (mths):</v>
      </c>
      <c r="C237" s="6">
        <f t="shared" si="36"/>
        <v>14</v>
      </c>
      <c r="D237" s="2" t="str">
        <f>$B$33</f>
        <v>Q24 Cell phone (mths):</v>
      </c>
      <c r="E237" s="6">
        <f t="shared" si="37"/>
        <v>15</v>
      </c>
      <c r="F237" s="2" t="str">
        <f>$B$33</f>
        <v>Q24 Cell phone (mths):</v>
      </c>
      <c r="G237" s="6">
        <f t="shared" si="38"/>
        <v>5</v>
      </c>
    </row>
    <row r="238" spans="2:7" ht="12.75">
      <c r="B238" s="2" t="str">
        <f>$B$34</f>
        <v>Q27 Fitness level:</v>
      </c>
      <c r="C238" s="6" t="str">
        <f t="shared" si="36"/>
        <v>veryfit</v>
      </c>
      <c r="D238" s="2" t="str">
        <f>$B$34</f>
        <v>Q27 Fitness level:</v>
      </c>
      <c r="E238" s="6" t="str">
        <f t="shared" si="37"/>
        <v>littlefit</v>
      </c>
      <c r="F238" s="2" t="str">
        <f>$B$34</f>
        <v>Q27 Fitness level:</v>
      </c>
      <c r="G238" s="6" t="str">
        <f t="shared" si="38"/>
        <v>quitefit</v>
      </c>
    </row>
    <row r="239" spans="2:7" ht="12.75">
      <c r="B239" s="2" t="str">
        <f>$B$35</f>
        <v>Q28 Pulse rate (per min):</v>
      </c>
      <c r="C239" s="6">
        <f t="shared" si="36"/>
        <v>40</v>
      </c>
      <c r="D239" s="2" t="str">
        <f>$B$35</f>
        <v>Q28 Pulse rate (per min):</v>
      </c>
      <c r="E239" s="6">
        <f t="shared" si="37"/>
        <v>56</v>
      </c>
      <c r="F239" s="2" t="str">
        <f>$B$35</f>
        <v>Q28 Pulse rate (per min):</v>
      </c>
      <c r="G239" s="6">
        <f t="shared" si="38"/>
        <v>56</v>
      </c>
    </row>
    <row r="240" spans="2:7" ht="13.5" thickBot="1">
      <c r="B240" s="3" t="str">
        <f>$B$36</f>
        <v>Q35 Super power:</v>
      </c>
      <c r="C240" s="7" t="str">
        <f t="shared" si="36"/>
        <v>invisibility</v>
      </c>
      <c r="D240" s="3" t="str">
        <f>$B$36</f>
        <v>Q35 Super power:</v>
      </c>
      <c r="E240" s="7" t="str">
        <f t="shared" si="37"/>
        <v>fly</v>
      </c>
      <c r="F240" s="3" t="str">
        <f>$B$36</f>
        <v>Q35 Super power:</v>
      </c>
      <c r="G240" s="7" t="str">
        <f t="shared" si="38"/>
        <v>time</v>
      </c>
    </row>
    <row r="241" spans="2:7" ht="12.75">
      <c r="B241" s="1" t="str">
        <f>$B$20</f>
        <v>Gender:</v>
      </c>
      <c r="C241" s="8" t="str">
        <f aca="true" t="shared" si="39" ref="C241:C257">AM1</f>
        <v>boy</v>
      </c>
      <c r="D241" s="1" t="str">
        <f>$B$20</f>
        <v>Gender:</v>
      </c>
      <c r="E241" s="8" t="str">
        <f aca="true" t="shared" si="40" ref="E241:E257">AO1</f>
        <v>girl</v>
      </c>
      <c r="F241" s="1" t="str">
        <f>$B$20</f>
        <v>Gender:</v>
      </c>
      <c r="G241" s="8" t="str">
        <f aca="true" t="shared" si="41" ref="G241:G257">AQ1</f>
        <v>girl</v>
      </c>
    </row>
    <row r="242" spans="2:7" ht="12.75">
      <c r="B242" s="2" t="str">
        <f>$B$21</f>
        <v>Q7 Height (cm): </v>
      </c>
      <c r="C242" s="9">
        <f t="shared" si="39"/>
        <v>154</v>
      </c>
      <c r="D242" s="2" t="str">
        <f>$B$21</f>
        <v>Q7 Height (cm): </v>
      </c>
      <c r="E242" s="9">
        <f t="shared" si="40"/>
        <v>162</v>
      </c>
      <c r="F242" s="2" t="str">
        <f>$B$21</f>
        <v>Q7 Height (cm): </v>
      </c>
      <c r="G242" s="9">
        <f t="shared" si="41"/>
        <v>157</v>
      </c>
    </row>
    <row r="243" spans="2:7" ht="12.75">
      <c r="B243" s="2" t="str">
        <f>$B$22</f>
        <v>Q8 Right foot (cm):</v>
      </c>
      <c r="C243" s="9">
        <f t="shared" si="39"/>
        <v>24</v>
      </c>
      <c r="D243" s="2" t="str">
        <f>$B$22</f>
        <v>Q8 Right foot (cm):</v>
      </c>
      <c r="E243" s="9">
        <f t="shared" si="40"/>
        <v>26</v>
      </c>
      <c r="F243" s="2" t="str">
        <f>$B$22</f>
        <v>Q8 Right foot (cm):</v>
      </c>
      <c r="G243" s="9">
        <f t="shared" si="41"/>
        <v>23</v>
      </c>
    </row>
    <row r="244" spans="2:7" ht="12.75">
      <c r="B244" s="2" t="str">
        <f>$B$23</f>
        <v>Q9 Arm span (cm):</v>
      </c>
      <c r="C244" s="9">
        <f t="shared" si="39"/>
        <v>148</v>
      </c>
      <c r="D244" s="2" t="str">
        <f>$B$23</f>
        <v>Q9 Arm span (cm):</v>
      </c>
      <c r="E244" s="9">
        <f t="shared" si="40"/>
        <v>67</v>
      </c>
      <c r="F244" s="2" t="str">
        <f>$B$23</f>
        <v>Q9 Arm span (cm):</v>
      </c>
      <c r="G244" s="9">
        <f t="shared" si="41"/>
        <v>160</v>
      </c>
    </row>
    <row r="245" spans="2:7" ht="12.75">
      <c r="B245" s="2" t="str">
        <f>$B$24</f>
        <v>Q10 Wrist circ (cm):</v>
      </c>
      <c r="C245" s="9">
        <f t="shared" si="39"/>
        <v>7</v>
      </c>
      <c r="D245" s="2" t="str">
        <f>$B$24</f>
        <v>Q10 Wrist circ (cm):</v>
      </c>
      <c r="E245" s="9">
        <f t="shared" si="40"/>
        <v>17</v>
      </c>
      <c r="F245" s="2" t="str">
        <f>$B$24</f>
        <v>Q10 Wrist circ (cm):</v>
      </c>
      <c r="G245" s="9">
        <f t="shared" si="41"/>
        <v>15</v>
      </c>
    </row>
    <row r="246" spans="2:7" ht="12.75">
      <c r="B246" s="2" t="str">
        <f>$B$25</f>
        <v>Q11 Neck circ (cm):</v>
      </c>
      <c r="C246" s="9">
        <f t="shared" si="39"/>
        <v>13</v>
      </c>
      <c r="D246" s="2" t="str">
        <f>$B$25</f>
        <v>Q11 Neck circ (cm):</v>
      </c>
      <c r="E246" s="9">
        <f t="shared" si="40"/>
        <v>33</v>
      </c>
      <c r="F246" s="2" t="str">
        <f>$B$25</f>
        <v>Q11 Neck circ (cm):</v>
      </c>
      <c r="G246" s="9">
        <f t="shared" si="41"/>
        <v>33</v>
      </c>
    </row>
    <row r="247" spans="2:7" ht="12.75">
      <c r="B247" s="2" t="str">
        <f>$B$26</f>
        <v>Q12 Popliteal length (cm): </v>
      </c>
      <c r="C247" s="9">
        <f t="shared" si="39"/>
        <v>50</v>
      </c>
      <c r="D247" s="2" t="str">
        <f>$B$26</f>
        <v>Q12 Popliteal length (cm): </v>
      </c>
      <c r="E247" s="9">
        <f t="shared" si="40"/>
        <v>45</v>
      </c>
      <c r="F247" s="2" t="str">
        <f>$B$26</f>
        <v>Q12 Popliteal length (cm): </v>
      </c>
      <c r="G247" s="9">
        <f t="shared" si="41"/>
        <v>40</v>
      </c>
    </row>
    <row r="248" spans="2:7" ht="12.75">
      <c r="B248" s="2" t="str">
        <f>$B$27</f>
        <v>Q13 Index finger (mm):</v>
      </c>
      <c r="C248" s="9">
        <f t="shared" si="39"/>
        <v>26</v>
      </c>
      <c r="D248" s="2" t="str">
        <f>$B$27</f>
        <v>Q13 Index finger (mm):</v>
      </c>
      <c r="E248" s="9">
        <f t="shared" si="40"/>
        <v>93</v>
      </c>
      <c r="F248" s="2" t="str">
        <f>$B$27</f>
        <v>Q13 Index finger (mm):</v>
      </c>
      <c r="G248" s="9">
        <f t="shared" si="41"/>
        <v>80</v>
      </c>
    </row>
    <row r="249" spans="2:7" ht="12.75">
      <c r="B249" s="2" t="str">
        <f>$B$28</f>
        <v>Q14 Ring finger (mm):</v>
      </c>
      <c r="C249" s="9">
        <f t="shared" si="39"/>
        <v>46</v>
      </c>
      <c r="D249" s="2" t="str">
        <f>$B$28</f>
        <v>Q14 Ring finger (mm):</v>
      </c>
      <c r="E249" s="9">
        <f t="shared" si="40"/>
        <v>104</v>
      </c>
      <c r="F249" s="2" t="str">
        <f>$B$28</f>
        <v>Q14 Ring finger (mm):</v>
      </c>
      <c r="G249" s="9">
        <f t="shared" si="41"/>
        <v>100</v>
      </c>
    </row>
    <row r="250" spans="2:7" ht="12.75">
      <c r="B250" s="2" t="str">
        <f>$B$29</f>
        <v>Q15 Mode of transport:</v>
      </c>
      <c r="C250" s="9" t="str">
        <f t="shared" si="39"/>
        <v>walk</v>
      </c>
      <c r="D250" s="2" t="str">
        <f>$B$29</f>
        <v>Q15 Mode of transport:</v>
      </c>
      <c r="E250" s="9" t="str">
        <f t="shared" si="40"/>
        <v>bus</v>
      </c>
      <c r="F250" s="2" t="str">
        <f>$B$29</f>
        <v>Q15 Mode of transport:</v>
      </c>
      <c r="G250" s="9" t="str">
        <f t="shared" si="41"/>
        <v>motor</v>
      </c>
    </row>
    <row r="251" spans="2:7" ht="12.75">
      <c r="B251" s="2" t="str">
        <f>$B$30</f>
        <v>Q16 Time to school (mins):</v>
      </c>
      <c r="C251" s="9">
        <f t="shared" si="39"/>
        <v>10</v>
      </c>
      <c r="D251" s="2" t="str">
        <f>$B$30</f>
        <v>Q16 Time to school (mins):</v>
      </c>
      <c r="E251" s="9">
        <f t="shared" si="40"/>
        <v>55</v>
      </c>
      <c r="F251" s="2" t="str">
        <f>$B$30</f>
        <v>Q16 Time to school (mins):</v>
      </c>
      <c r="G251" s="9">
        <f t="shared" si="41"/>
        <v>60</v>
      </c>
    </row>
    <row r="252" spans="2:7" ht="12.75">
      <c r="B252" s="2" t="str">
        <f>$B$31</f>
        <v>Q17 Weight of school bag (g):</v>
      </c>
      <c r="C252" s="9">
        <f t="shared" si="39"/>
        <v>7000</v>
      </c>
      <c r="D252" s="2" t="str">
        <f>$B$31</f>
        <v>Q17 Weight of school bag (g):</v>
      </c>
      <c r="E252" s="9">
        <f t="shared" si="40"/>
        <v>5000</v>
      </c>
      <c r="F252" s="2" t="str">
        <f>$B$31</f>
        <v>Q17 Weight of school bag (g):</v>
      </c>
      <c r="G252" s="9">
        <f t="shared" si="41"/>
        <v>6000</v>
      </c>
    </row>
    <row r="253" spans="2:7" ht="12.75">
      <c r="B253" s="2" t="str">
        <f>$B$32</f>
        <v>Q18 How carry school bag:</v>
      </c>
      <c r="C253" s="9" t="str">
        <f t="shared" si="39"/>
        <v>two</v>
      </c>
      <c r="D253" s="2" t="str">
        <f>$B$32</f>
        <v>Q18 How carry school bag:</v>
      </c>
      <c r="E253" s="9" t="str">
        <f t="shared" si="40"/>
        <v>two</v>
      </c>
      <c r="F253" s="2" t="str">
        <f>$B$32</f>
        <v>Q18 How carry school bag:</v>
      </c>
      <c r="G253" s="9" t="str">
        <f t="shared" si="41"/>
        <v>one</v>
      </c>
    </row>
    <row r="254" spans="2:7" ht="12.75">
      <c r="B254" s="2" t="str">
        <f>$B$33</f>
        <v>Q24 Cell phone (mths):</v>
      </c>
      <c r="C254" s="9">
        <f t="shared" si="39"/>
        <v>15</v>
      </c>
      <c r="D254" s="2" t="str">
        <f>$B$33</f>
        <v>Q24 Cell phone (mths):</v>
      </c>
      <c r="E254" s="9">
        <f t="shared" si="40"/>
        <v>11</v>
      </c>
      <c r="F254" s="2" t="str">
        <f>$B$33</f>
        <v>Q24 Cell phone (mths):</v>
      </c>
      <c r="G254" s="9">
        <f t="shared" si="41"/>
        <v>7</v>
      </c>
    </row>
    <row r="255" spans="2:7" ht="12.75">
      <c r="B255" s="2" t="str">
        <f>$B$34</f>
        <v>Q27 Fitness level:</v>
      </c>
      <c r="C255" s="9" t="str">
        <f t="shared" si="39"/>
        <v>quitefit</v>
      </c>
      <c r="D255" s="2" t="str">
        <f>$B$34</f>
        <v>Q27 Fitness level:</v>
      </c>
      <c r="E255" s="9" t="str">
        <f t="shared" si="40"/>
        <v>quitefit</v>
      </c>
      <c r="F255" s="2" t="str">
        <f>$B$34</f>
        <v>Q27 Fitness level:</v>
      </c>
      <c r="G255" s="9" t="str">
        <f t="shared" si="41"/>
        <v>littlefit</v>
      </c>
    </row>
    <row r="256" spans="2:7" ht="12.75">
      <c r="B256" s="2" t="str">
        <f>$B$35</f>
        <v>Q28 Pulse rate (per min):</v>
      </c>
      <c r="C256" s="9">
        <f t="shared" si="39"/>
        <v>-1</v>
      </c>
      <c r="D256" s="2" t="str">
        <f>$B$35</f>
        <v>Q28 Pulse rate (per min):</v>
      </c>
      <c r="E256" s="9">
        <f t="shared" si="40"/>
        <v>72</v>
      </c>
      <c r="F256" s="2" t="str">
        <f>$B$35</f>
        <v>Q28 Pulse rate (per min):</v>
      </c>
      <c r="G256" s="9">
        <f t="shared" si="41"/>
        <v>80</v>
      </c>
    </row>
    <row r="257" spans="2:7" ht="13.5" thickBot="1">
      <c r="B257" s="3" t="str">
        <f>$B$36</f>
        <v>Q35 Super power:</v>
      </c>
      <c r="C257" s="10" t="str">
        <f t="shared" si="39"/>
        <v>fly</v>
      </c>
      <c r="D257" s="3" t="str">
        <f>$B$36</f>
        <v>Q35 Super power:</v>
      </c>
      <c r="E257" s="10" t="str">
        <f t="shared" si="40"/>
        <v>strength</v>
      </c>
      <c r="F257" s="3" t="str">
        <f>$B$36</f>
        <v>Q35 Super power:</v>
      </c>
      <c r="G257" s="10" t="str">
        <f t="shared" si="41"/>
        <v>invisibility</v>
      </c>
    </row>
    <row r="258" spans="2:7" ht="12.75">
      <c r="B258" s="1" t="str">
        <f>$B$20</f>
        <v>Gender:</v>
      </c>
      <c r="C258" s="5" t="str">
        <f aca="true" t="shared" si="42" ref="C258:C274">AR1</f>
        <v>girl</v>
      </c>
      <c r="D258" s="1" t="str">
        <f>$B$20</f>
        <v>Gender:</v>
      </c>
      <c r="E258" s="5" t="str">
        <f aca="true" t="shared" si="43" ref="E258:E274">AT1</f>
        <v>girl</v>
      </c>
      <c r="F258" s="1" t="str">
        <f>$B$20</f>
        <v>Gender:</v>
      </c>
      <c r="G258" s="5" t="str">
        <f aca="true" t="shared" si="44" ref="G258:G274">AV1</f>
        <v>boy</v>
      </c>
    </row>
    <row r="259" spans="2:7" ht="12.75">
      <c r="B259" s="2" t="str">
        <f>$B$21</f>
        <v>Q7 Height (cm): </v>
      </c>
      <c r="C259" s="6">
        <f t="shared" si="42"/>
        <v>176</v>
      </c>
      <c r="D259" s="2" t="str">
        <f>$B$21</f>
        <v>Q7 Height (cm): </v>
      </c>
      <c r="E259" s="6">
        <f t="shared" si="43"/>
        <v>170</v>
      </c>
      <c r="F259" s="2" t="str">
        <f>$B$21</f>
        <v>Q7 Height (cm): </v>
      </c>
      <c r="G259" s="6">
        <f t="shared" si="44"/>
        <v>170</v>
      </c>
    </row>
    <row r="260" spans="2:7" ht="12.75">
      <c r="B260" s="2" t="str">
        <f>$B$22</f>
        <v>Q8 Right foot (cm):</v>
      </c>
      <c r="C260" s="6">
        <f t="shared" si="42"/>
        <v>27</v>
      </c>
      <c r="D260" s="2" t="str">
        <f>$B$22</f>
        <v>Q8 Right foot (cm):</v>
      </c>
      <c r="E260" s="6">
        <f t="shared" si="43"/>
        <v>22</v>
      </c>
      <c r="F260" s="2" t="str">
        <f>$B$22</f>
        <v>Q8 Right foot (cm):</v>
      </c>
      <c r="G260" s="6">
        <f t="shared" si="44"/>
        <v>21</v>
      </c>
    </row>
    <row r="261" spans="2:7" ht="12.75">
      <c r="B261" s="2" t="str">
        <f>$B$23</f>
        <v>Q9 Arm span (cm):</v>
      </c>
      <c r="C261" s="6">
        <f t="shared" si="42"/>
        <v>168</v>
      </c>
      <c r="D261" s="2" t="str">
        <f>$B$23</f>
        <v>Q9 Arm span (cm):</v>
      </c>
      <c r="E261" s="6">
        <f t="shared" si="43"/>
        <v>169</v>
      </c>
      <c r="F261" s="2" t="str">
        <f>$B$23</f>
        <v>Q9 Arm span (cm):</v>
      </c>
      <c r="G261" s="6">
        <f t="shared" si="44"/>
        <v>75</v>
      </c>
    </row>
    <row r="262" spans="2:7" ht="12.75">
      <c r="B262" s="2" t="str">
        <f>$B$24</f>
        <v>Q10 Wrist circ (cm):</v>
      </c>
      <c r="C262" s="6">
        <f t="shared" si="42"/>
        <v>18</v>
      </c>
      <c r="D262" s="2" t="str">
        <f>$B$24</f>
        <v>Q10 Wrist circ (cm):</v>
      </c>
      <c r="E262" s="6">
        <f t="shared" si="43"/>
        <v>15</v>
      </c>
      <c r="F262" s="2" t="str">
        <f>$B$24</f>
        <v>Q10 Wrist circ (cm):</v>
      </c>
      <c r="G262" s="6">
        <f t="shared" si="44"/>
        <v>19</v>
      </c>
    </row>
    <row r="263" spans="2:7" ht="12.75">
      <c r="B263" s="2" t="str">
        <f>$B$25</f>
        <v>Q11 Neck circ (cm):</v>
      </c>
      <c r="C263" s="6">
        <f t="shared" si="42"/>
        <v>35</v>
      </c>
      <c r="D263" s="2" t="str">
        <f>$B$25</f>
        <v>Q11 Neck circ (cm):</v>
      </c>
      <c r="E263" s="6">
        <f t="shared" si="43"/>
        <v>29</v>
      </c>
      <c r="F263" s="2" t="str">
        <f>$B$25</f>
        <v>Q11 Neck circ (cm):</v>
      </c>
      <c r="G263" s="6">
        <f t="shared" si="44"/>
        <v>38</v>
      </c>
    </row>
    <row r="264" spans="2:7" ht="12.75">
      <c r="B264" s="2" t="str">
        <f>$B$26</f>
        <v>Q12 Popliteal length (cm): </v>
      </c>
      <c r="C264" s="6">
        <f t="shared" si="42"/>
        <v>42</v>
      </c>
      <c r="D264" s="2" t="str">
        <f>$B$26</f>
        <v>Q12 Popliteal length (cm): </v>
      </c>
      <c r="E264" s="6">
        <f t="shared" si="43"/>
        <v>44</v>
      </c>
      <c r="F264" s="2" t="str">
        <f>$B$26</f>
        <v>Q12 Popliteal length (cm): </v>
      </c>
      <c r="G264" s="6">
        <f t="shared" si="44"/>
        <v>1</v>
      </c>
    </row>
    <row r="265" spans="2:7" ht="12.75">
      <c r="B265" s="2" t="str">
        <f>$B$27</f>
        <v>Q13 Index finger (mm):</v>
      </c>
      <c r="C265" s="6">
        <f t="shared" si="42"/>
        <v>80</v>
      </c>
      <c r="D265" s="2" t="str">
        <f>$B$27</f>
        <v>Q13 Index finger (mm):</v>
      </c>
      <c r="E265" s="6">
        <f t="shared" si="43"/>
        <v>80</v>
      </c>
      <c r="F265" s="2" t="str">
        <f>$B$27</f>
        <v>Q13 Index finger (mm):</v>
      </c>
      <c r="G265" s="6">
        <f t="shared" si="44"/>
        <v>1</v>
      </c>
    </row>
    <row r="266" spans="2:7" ht="12.75">
      <c r="B266" s="2" t="str">
        <f>$B$28</f>
        <v>Q14 Ring finger (mm):</v>
      </c>
      <c r="C266" s="6">
        <f t="shared" si="42"/>
        <v>90</v>
      </c>
      <c r="D266" s="2" t="str">
        <f>$B$28</f>
        <v>Q14 Ring finger (mm):</v>
      </c>
      <c r="E266" s="6">
        <f t="shared" si="43"/>
        <v>80</v>
      </c>
      <c r="F266" s="2" t="str">
        <f>$B$28</f>
        <v>Q14 Ring finger (mm):</v>
      </c>
      <c r="G266" s="6">
        <f t="shared" si="44"/>
        <v>1</v>
      </c>
    </row>
    <row r="267" spans="2:7" ht="12.75">
      <c r="B267" s="2" t="str">
        <f>$B$29</f>
        <v>Q15 Mode of transport:</v>
      </c>
      <c r="C267" s="6" t="str">
        <f t="shared" si="42"/>
        <v>motor</v>
      </c>
      <c r="D267" s="2" t="str">
        <f>$B$29</f>
        <v>Q15 Mode of transport:</v>
      </c>
      <c r="E267" s="6" t="str">
        <f t="shared" si="43"/>
        <v>walk</v>
      </c>
      <c r="F267" s="2" t="str">
        <f>$B$29</f>
        <v>Q15 Mode of transport:</v>
      </c>
      <c r="G267" s="6" t="str">
        <f t="shared" si="44"/>
        <v>walk</v>
      </c>
    </row>
    <row r="268" spans="2:7" ht="12.75">
      <c r="B268" s="2" t="str">
        <f>$B$30</f>
        <v>Q16 Time to school (mins):</v>
      </c>
      <c r="C268" s="6">
        <f t="shared" si="42"/>
        <v>3</v>
      </c>
      <c r="D268" s="2" t="str">
        <f>$B$30</f>
        <v>Q16 Time to school (mins):</v>
      </c>
      <c r="E268" s="6">
        <f t="shared" si="43"/>
        <v>45</v>
      </c>
      <c r="F268" s="2" t="str">
        <f>$B$30</f>
        <v>Q16 Time to school (mins):</v>
      </c>
      <c r="G268" s="6">
        <f t="shared" si="44"/>
        <v>10</v>
      </c>
    </row>
    <row r="269" spans="2:7" ht="12.75">
      <c r="B269" s="2" t="str">
        <f>$B$31</f>
        <v>Q17 Weight of school bag (g):</v>
      </c>
      <c r="C269" s="6">
        <f t="shared" si="42"/>
        <v>200</v>
      </c>
      <c r="D269" s="2" t="str">
        <f>$B$31</f>
        <v>Q17 Weight of school bag (g):</v>
      </c>
      <c r="E269" s="6">
        <f t="shared" si="43"/>
        <v>8500</v>
      </c>
      <c r="F269" s="2" t="str">
        <f>$B$31</f>
        <v>Q17 Weight of school bag (g):</v>
      </c>
      <c r="G269" s="6">
        <f t="shared" si="44"/>
        <v>5200</v>
      </c>
    </row>
    <row r="270" spans="2:7" ht="12.75">
      <c r="B270" s="2" t="str">
        <f>$B$32</f>
        <v>Q18 How carry school bag:</v>
      </c>
      <c r="C270" s="6" t="str">
        <f t="shared" si="42"/>
        <v>one</v>
      </c>
      <c r="D270" s="2" t="str">
        <f>$B$32</f>
        <v>Q18 How carry school bag:</v>
      </c>
      <c r="E270" s="6" t="str">
        <f t="shared" si="43"/>
        <v>one</v>
      </c>
      <c r="F270" s="2" t="str">
        <f>$B$32</f>
        <v>Q18 How carry school bag:</v>
      </c>
      <c r="G270" s="6" t="str">
        <f t="shared" si="44"/>
        <v>diagonal</v>
      </c>
    </row>
    <row r="271" spans="2:7" ht="12.75">
      <c r="B271" s="2" t="str">
        <f>$B$33</f>
        <v>Q24 Cell phone (mths):</v>
      </c>
      <c r="C271" s="6">
        <f t="shared" si="42"/>
        <v>4</v>
      </c>
      <c r="D271" s="2" t="str">
        <f>$B$33</f>
        <v>Q24 Cell phone (mths):</v>
      </c>
      <c r="E271" s="6">
        <f t="shared" si="43"/>
        <v>3</v>
      </c>
      <c r="F271" s="2" t="str">
        <f>$B$33</f>
        <v>Q24 Cell phone (mths):</v>
      </c>
      <c r="G271" s="6">
        <f t="shared" si="44"/>
        <v>2</v>
      </c>
    </row>
    <row r="272" spans="2:7" ht="12.75">
      <c r="B272" s="2" t="str">
        <f>$B$34</f>
        <v>Q27 Fitness level:</v>
      </c>
      <c r="C272" s="6" t="str">
        <f t="shared" si="42"/>
        <v>veryfit</v>
      </c>
      <c r="D272" s="2" t="str">
        <f>$B$34</f>
        <v>Q27 Fitness level:</v>
      </c>
      <c r="E272" s="6" t="str">
        <f t="shared" si="43"/>
        <v>quitefit</v>
      </c>
      <c r="F272" s="2" t="str">
        <f>$B$34</f>
        <v>Q27 Fitness level:</v>
      </c>
      <c r="G272" s="6">
        <f t="shared" si="44"/>
        <v>0</v>
      </c>
    </row>
    <row r="273" spans="2:7" ht="12.75">
      <c r="B273" s="2" t="str">
        <f>$B$35</f>
        <v>Q28 Pulse rate (per min):</v>
      </c>
      <c r="C273" s="6">
        <f t="shared" si="42"/>
        <v>100</v>
      </c>
      <c r="D273" s="2" t="str">
        <f>$B$35</f>
        <v>Q28 Pulse rate (per min):</v>
      </c>
      <c r="E273" s="6">
        <f t="shared" si="43"/>
        <v>60</v>
      </c>
      <c r="F273" s="2" t="str">
        <f>$B$35</f>
        <v>Q28 Pulse rate (per min):</v>
      </c>
      <c r="G273" s="6">
        <f t="shared" si="44"/>
        <v>20</v>
      </c>
    </row>
    <row r="274" spans="2:7" ht="13.5" thickBot="1">
      <c r="B274" s="3" t="str">
        <f>$B$36</f>
        <v>Q35 Super power:</v>
      </c>
      <c r="C274" s="7" t="str">
        <f t="shared" si="42"/>
        <v>invisibility</v>
      </c>
      <c r="D274" s="3" t="str">
        <f>$B$36</f>
        <v>Q35 Super power:</v>
      </c>
      <c r="E274" s="7" t="str">
        <f t="shared" si="43"/>
        <v>fly</v>
      </c>
      <c r="F274" s="3" t="str">
        <f>$B$36</f>
        <v>Q35 Super power:</v>
      </c>
      <c r="G274" s="7" t="str">
        <f t="shared" si="44"/>
        <v>time</v>
      </c>
    </row>
    <row r="275" spans="2:7" ht="12.75">
      <c r="B275" s="1" t="str">
        <f>$B$20</f>
        <v>Gender:</v>
      </c>
      <c r="C275" s="8" t="str">
        <f aca="true" t="shared" si="45" ref="C275:C291">AS1</f>
        <v>boy</v>
      </c>
      <c r="D275" s="1" t="str">
        <f>$B$20</f>
        <v>Gender:</v>
      </c>
      <c r="E275" s="8" t="str">
        <f aca="true" t="shared" si="46" ref="E275:E291">AU1</f>
        <v>girl</v>
      </c>
      <c r="F275" s="1" t="str">
        <f>$B$20</f>
        <v>Gender:</v>
      </c>
      <c r="G275" s="8" t="str">
        <f aca="true" t="shared" si="47" ref="G275:G291">AW1</f>
        <v>girl</v>
      </c>
    </row>
    <row r="276" spans="2:7" ht="12.75">
      <c r="B276" s="2" t="str">
        <f>$B$21</f>
        <v>Q7 Height (cm): </v>
      </c>
      <c r="C276" s="9">
        <f t="shared" si="45"/>
        <v>172</v>
      </c>
      <c r="D276" s="2" t="str">
        <f>$B$21</f>
        <v>Q7 Height (cm): </v>
      </c>
      <c r="E276" s="9">
        <f t="shared" si="46"/>
        <v>152</v>
      </c>
      <c r="F276" s="2" t="str">
        <f>$B$21</f>
        <v>Q7 Height (cm): </v>
      </c>
      <c r="G276" s="9">
        <f t="shared" si="47"/>
        <v>160</v>
      </c>
    </row>
    <row r="277" spans="2:7" ht="12.75">
      <c r="B277" s="2" t="str">
        <f>$B$22</f>
        <v>Q8 Right foot (cm):</v>
      </c>
      <c r="C277" s="9">
        <f t="shared" si="45"/>
        <v>35</v>
      </c>
      <c r="D277" s="2" t="str">
        <f>$B$22</f>
        <v>Q8 Right foot (cm):</v>
      </c>
      <c r="E277" s="9">
        <f t="shared" si="46"/>
        <v>22</v>
      </c>
      <c r="F277" s="2" t="str">
        <f>$B$22</f>
        <v>Q8 Right foot (cm):</v>
      </c>
      <c r="G277" s="9">
        <f t="shared" si="47"/>
        <v>24</v>
      </c>
    </row>
    <row r="278" spans="2:7" ht="12.75">
      <c r="B278" s="2" t="str">
        <f>$B$23</f>
        <v>Q9 Arm span (cm):</v>
      </c>
      <c r="C278" s="9">
        <f t="shared" si="45"/>
        <v>175</v>
      </c>
      <c r="D278" s="2" t="str">
        <f>$B$23</f>
        <v>Q9 Arm span (cm):</v>
      </c>
      <c r="E278" s="9">
        <f t="shared" si="46"/>
        <v>150</v>
      </c>
      <c r="F278" s="2" t="str">
        <f>$B$23</f>
        <v>Q9 Arm span (cm):</v>
      </c>
      <c r="G278" s="9">
        <f t="shared" si="47"/>
        <v>160</v>
      </c>
    </row>
    <row r="279" spans="2:7" ht="12.75">
      <c r="B279" s="2" t="str">
        <f>$B$24</f>
        <v>Q10 Wrist circ (cm):</v>
      </c>
      <c r="C279" s="9">
        <f t="shared" si="45"/>
        <v>17</v>
      </c>
      <c r="D279" s="2" t="str">
        <f>$B$24</f>
        <v>Q10 Wrist circ (cm):</v>
      </c>
      <c r="E279" s="9">
        <f t="shared" si="46"/>
        <v>14</v>
      </c>
      <c r="F279" s="2" t="str">
        <f>$B$24</f>
        <v>Q10 Wrist circ (cm):</v>
      </c>
      <c r="G279" s="9">
        <f t="shared" si="47"/>
        <v>16</v>
      </c>
    </row>
    <row r="280" spans="2:7" ht="12.75">
      <c r="B280" s="2" t="str">
        <f>$B$25</f>
        <v>Q11 Neck circ (cm):</v>
      </c>
      <c r="C280" s="9">
        <f t="shared" si="45"/>
        <v>34</v>
      </c>
      <c r="D280" s="2" t="str">
        <f>$B$25</f>
        <v>Q11 Neck circ (cm):</v>
      </c>
      <c r="E280" s="9">
        <f t="shared" si="46"/>
        <v>28</v>
      </c>
      <c r="F280" s="2" t="str">
        <f>$B$25</f>
        <v>Q11 Neck circ (cm):</v>
      </c>
      <c r="G280" s="9">
        <f t="shared" si="47"/>
        <v>33</v>
      </c>
    </row>
    <row r="281" spans="2:7" ht="12.75">
      <c r="B281" s="2" t="str">
        <f>$B$26</f>
        <v>Q12 Popliteal length (cm): </v>
      </c>
      <c r="C281" s="9">
        <f t="shared" si="45"/>
        <v>54</v>
      </c>
      <c r="D281" s="2" t="str">
        <f>$B$26</f>
        <v>Q12 Popliteal length (cm): </v>
      </c>
      <c r="E281" s="9">
        <f t="shared" si="46"/>
        <v>40</v>
      </c>
      <c r="F281" s="2" t="str">
        <f>$B$26</f>
        <v>Q12 Popliteal length (cm): </v>
      </c>
      <c r="G281" s="9">
        <f t="shared" si="47"/>
        <v>40</v>
      </c>
    </row>
    <row r="282" spans="2:7" ht="12.75">
      <c r="B282" s="2" t="str">
        <f>$B$27</f>
        <v>Q13 Index finger (mm):</v>
      </c>
      <c r="C282" s="9">
        <f t="shared" si="45"/>
        <v>85</v>
      </c>
      <c r="D282" s="2" t="str">
        <f>$B$27</f>
        <v>Q13 Index finger (mm):</v>
      </c>
      <c r="E282" s="9">
        <f t="shared" si="46"/>
        <v>69</v>
      </c>
      <c r="F282" s="2" t="str">
        <f>$B$27</f>
        <v>Q13 Index finger (mm):</v>
      </c>
      <c r="G282" s="9">
        <f t="shared" si="47"/>
        <v>80</v>
      </c>
    </row>
    <row r="283" spans="2:7" ht="12.75">
      <c r="B283" s="2" t="str">
        <f>$B$28</f>
        <v>Q14 Ring finger (mm):</v>
      </c>
      <c r="C283" s="9">
        <f t="shared" si="45"/>
        <v>90</v>
      </c>
      <c r="D283" s="2" t="str">
        <f>$B$28</f>
        <v>Q14 Ring finger (mm):</v>
      </c>
      <c r="E283" s="9">
        <f t="shared" si="46"/>
        <v>68</v>
      </c>
      <c r="F283" s="2" t="str">
        <f>$B$28</f>
        <v>Q14 Ring finger (mm):</v>
      </c>
      <c r="G283" s="9">
        <f t="shared" si="47"/>
        <v>70</v>
      </c>
    </row>
    <row r="284" spans="2:7" ht="12.75">
      <c r="B284" s="2" t="str">
        <f>$B$29</f>
        <v>Q15 Mode of transport:</v>
      </c>
      <c r="C284" s="9" t="str">
        <f t="shared" si="45"/>
        <v>walk</v>
      </c>
      <c r="D284" s="2" t="str">
        <f>$B$29</f>
        <v>Q15 Mode of transport:</v>
      </c>
      <c r="E284" s="9" t="str">
        <f t="shared" si="46"/>
        <v>walk</v>
      </c>
      <c r="F284" s="2" t="str">
        <f>$B$29</f>
        <v>Q15 Mode of transport:</v>
      </c>
      <c r="G284" s="9" t="str">
        <f t="shared" si="47"/>
        <v>walk</v>
      </c>
    </row>
    <row r="285" spans="2:7" ht="12.75">
      <c r="B285" s="2" t="str">
        <f>$B$30</f>
        <v>Q16 Time to school (mins):</v>
      </c>
      <c r="C285" s="9">
        <f t="shared" si="45"/>
        <v>1</v>
      </c>
      <c r="D285" s="2" t="str">
        <f>$B$30</f>
        <v>Q16 Time to school (mins):</v>
      </c>
      <c r="E285" s="9">
        <f t="shared" si="46"/>
        <v>40</v>
      </c>
      <c r="F285" s="2" t="str">
        <f>$B$30</f>
        <v>Q16 Time to school (mins):</v>
      </c>
      <c r="G285" s="9">
        <f t="shared" si="47"/>
        <v>30</v>
      </c>
    </row>
    <row r="286" spans="2:7" ht="12.75">
      <c r="B286" s="2" t="str">
        <f>$B$31</f>
        <v>Q17 Weight of school bag (g):</v>
      </c>
      <c r="C286" s="9">
        <f t="shared" si="45"/>
        <v>-1</v>
      </c>
      <c r="D286" s="2" t="str">
        <f>$B$31</f>
        <v>Q17 Weight of school bag (g):</v>
      </c>
      <c r="E286" s="9">
        <f t="shared" si="46"/>
        <v>45</v>
      </c>
      <c r="F286" s="2" t="str">
        <f>$B$31</f>
        <v>Q17 Weight of school bag (g):</v>
      </c>
      <c r="G286" s="9">
        <f t="shared" si="47"/>
        <v>2000</v>
      </c>
    </row>
    <row r="287" spans="2:7" ht="12.75">
      <c r="B287" s="2" t="str">
        <f>$B$32</f>
        <v>Q18 How carry school bag:</v>
      </c>
      <c r="C287" s="9" t="str">
        <f t="shared" si="45"/>
        <v>two</v>
      </c>
      <c r="D287" s="2" t="str">
        <f>$B$32</f>
        <v>Q18 How carry school bag:</v>
      </c>
      <c r="E287" s="9" t="str">
        <f t="shared" si="46"/>
        <v>two</v>
      </c>
      <c r="F287" s="2" t="str">
        <f>$B$32</f>
        <v>Q18 How carry school bag:</v>
      </c>
      <c r="G287" s="9" t="str">
        <f t="shared" si="47"/>
        <v>two</v>
      </c>
    </row>
    <row r="288" spans="2:7" ht="12.75">
      <c r="B288" s="2" t="str">
        <f>$B$33</f>
        <v>Q24 Cell phone (mths):</v>
      </c>
      <c r="C288" s="9">
        <f t="shared" si="45"/>
        <v>7</v>
      </c>
      <c r="D288" s="2" t="str">
        <f>$B$33</f>
        <v>Q24 Cell phone (mths):</v>
      </c>
      <c r="E288" s="9">
        <f t="shared" si="46"/>
        <v>22</v>
      </c>
      <c r="F288" s="2" t="str">
        <f>$B$33</f>
        <v>Q24 Cell phone (mths):</v>
      </c>
      <c r="G288" s="9">
        <f t="shared" si="47"/>
        <v>0</v>
      </c>
    </row>
    <row r="289" spans="2:7" ht="12.75">
      <c r="B289" s="2" t="str">
        <f>$B$34</f>
        <v>Q27 Fitness level:</v>
      </c>
      <c r="C289" s="9" t="str">
        <f t="shared" si="45"/>
        <v>veryfit</v>
      </c>
      <c r="D289" s="2" t="str">
        <f>$B$34</f>
        <v>Q27 Fitness level:</v>
      </c>
      <c r="E289" s="9" t="str">
        <f t="shared" si="46"/>
        <v>veryfit</v>
      </c>
      <c r="F289" s="2" t="str">
        <f>$B$34</f>
        <v>Q27 Fitness level:</v>
      </c>
      <c r="G289" s="9" t="str">
        <f t="shared" si="47"/>
        <v>littlefit</v>
      </c>
    </row>
    <row r="290" spans="2:7" ht="12.75">
      <c r="B290" s="2" t="str">
        <f>$B$35</f>
        <v>Q28 Pulse rate (per min):</v>
      </c>
      <c r="C290" s="9">
        <f t="shared" si="45"/>
        <v>68</v>
      </c>
      <c r="D290" s="2" t="str">
        <f>$B$35</f>
        <v>Q28 Pulse rate (per min):</v>
      </c>
      <c r="E290" s="9">
        <f t="shared" si="46"/>
        <v>90</v>
      </c>
      <c r="F290" s="2" t="str">
        <f>$B$35</f>
        <v>Q28 Pulse rate (per min):</v>
      </c>
      <c r="G290" s="9">
        <f t="shared" si="47"/>
        <v>88</v>
      </c>
    </row>
    <row r="291" spans="2:7" ht="13.5" thickBot="1">
      <c r="B291" s="3" t="str">
        <f>$B$36</f>
        <v>Q35 Super power:</v>
      </c>
      <c r="C291" s="10" t="str">
        <f t="shared" si="45"/>
        <v>invisibility</v>
      </c>
      <c r="D291" s="3" t="str">
        <f>$B$36</f>
        <v>Q35 Super power:</v>
      </c>
      <c r="E291" s="10" t="str">
        <f t="shared" si="46"/>
        <v>telepathy</v>
      </c>
      <c r="F291" s="3" t="str">
        <f>$B$36</f>
        <v>Q35 Super power:</v>
      </c>
      <c r="G291" s="10" t="str">
        <f t="shared" si="47"/>
        <v>telepathy</v>
      </c>
    </row>
    <row r="292" spans="2:7" ht="12.75">
      <c r="B292" s="1" t="str">
        <f>$B$20</f>
        <v>Gender:</v>
      </c>
      <c r="C292" s="5" t="str">
        <f aca="true" t="shared" si="48" ref="C292:C308">AX1</f>
        <v>girl</v>
      </c>
      <c r="D292" s="1" t="str">
        <f>$B$20</f>
        <v>Gender:</v>
      </c>
      <c r="E292" s="5" t="str">
        <f aca="true" t="shared" si="49" ref="E292:E308">AZ1</f>
        <v>girl</v>
      </c>
      <c r="F292" s="1" t="str">
        <f>$B$20</f>
        <v>Gender:</v>
      </c>
      <c r="G292" s="5" t="str">
        <f aca="true" t="shared" si="50" ref="G292:G308">BB1</f>
        <v>boy</v>
      </c>
    </row>
    <row r="293" spans="2:7" ht="12.75">
      <c r="B293" s="2" t="str">
        <f>$B$21</f>
        <v>Q7 Height (cm): </v>
      </c>
      <c r="C293" s="6">
        <f t="shared" si="48"/>
        <v>157</v>
      </c>
      <c r="D293" s="2" t="str">
        <f>$B$21</f>
        <v>Q7 Height (cm): </v>
      </c>
      <c r="E293" s="6">
        <f t="shared" si="49"/>
        <v>162</v>
      </c>
      <c r="F293" s="2" t="str">
        <f>$B$21</f>
        <v>Q7 Height (cm): </v>
      </c>
      <c r="G293" s="6">
        <f t="shared" si="50"/>
        <v>175</v>
      </c>
    </row>
    <row r="294" spans="2:7" ht="12.75">
      <c r="B294" s="2" t="str">
        <f>$B$22</f>
        <v>Q8 Right foot (cm):</v>
      </c>
      <c r="C294" s="6">
        <f t="shared" si="48"/>
        <v>20</v>
      </c>
      <c r="D294" s="2" t="str">
        <f>$B$22</f>
        <v>Q8 Right foot (cm):</v>
      </c>
      <c r="E294" s="6">
        <f t="shared" si="49"/>
        <v>23</v>
      </c>
      <c r="F294" s="2" t="str">
        <f>$B$22</f>
        <v>Q8 Right foot (cm):</v>
      </c>
      <c r="G294" s="6">
        <f t="shared" si="50"/>
        <v>30</v>
      </c>
    </row>
    <row r="295" spans="2:7" ht="12.75">
      <c r="B295" s="2" t="str">
        <f>$B$23</f>
        <v>Q9 Arm span (cm):</v>
      </c>
      <c r="C295" s="6">
        <f t="shared" si="48"/>
        <v>150</v>
      </c>
      <c r="D295" s="2" t="str">
        <f>$B$23</f>
        <v>Q9 Arm span (cm):</v>
      </c>
      <c r="E295" s="6">
        <f t="shared" si="49"/>
        <v>62</v>
      </c>
      <c r="F295" s="2" t="str">
        <f>$B$23</f>
        <v>Q9 Arm span (cm):</v>
      </c>
      <c r="G295" s="6">
        <f t="shared" si="50"/>
        <v>1</v>
      </c>
    </row>
    <row r="296" spans="2:7" ht="12.75">
      <c r="B296" s="2" t="str">
        <f>$B$24</f>
        <v>Q10 Wrist circ (cm):</v>
      </c>
      <c r="C296" s="6">
        <f t="shared" si="48"/>
        <v>12</v>
      </c>
      <c r="D296" s="2" t="str">
        <f>$B$24</f>
        <v>Q10 Wrist circ (cm):</v>
      </c>
      <c r="E296" s="6">
        <f t="shared" si="49"/>
        <v>14</v>
      </c>
      <c r="F296" s="2" t="str">
        <f>$B$24</f>
        <v>Q10 Wrist circ (cm):</v>
      </c>
      <c r="G296" s="6">
        <f t="shared" si="50"/>
        <v>17</v>
      </c>
    </row>
    <row r="297" spans="2:7" ht="12.75">
      <c r="B297" s="2" t="str">
        <f>$B$25</f>
        <v>Q11 Neck circ (cm):</v>
      </c>
      <c r="C297" s="6">
        <f t="shared" si="48"/>
        <v>34</v>
      </c>
      <c r="D297" s="2" t="str">
        <f>$B$25</f>
        <v>Q11 Neck circ (cm):</v>
      </c>
      <c r="E297" s="6">
        <f t="shared" si="49"/>
        <v>31</v>
      </c>
      <c r="F297" s="2" t="str">
        <f>$B$25</f>
        <v>Q11 Neck circ (cm):</v>
      </c>
      <c r="G297" s="6">
        <f t="shared" si="50"/>
        <v>34</v>
      </c>
    </row>
    <row r="298" spans="2:7" ht="12.75">
      <c r="B298" s="2" t="str">
        <f>$B$26</f>
        <v>Q12 Popliteal length (cm): </v>
      </c>
      <c r="C298" s="6">
        <f t="shared" si="48"/>
        <v>42</v>
      </c>
      <c r="D298" s="2" t="str">
        <f>$B$26</f>
        <v>Q12 Popliteal length (cm): </v>
      </c>
      <c r="E298" s="6">
        <f t="shared" si="49"/>
        <v>45</v>
      </c>
      <c r="F298" s="2" t="str">
        <f>$B$26</f>
        <v>Q12 Popliteal length (cm): </v>
      </c>
      <c r="G298" s="6">
        <f t="shared" si="50"/>
        <v>29</v>
      </c>
    </row>
    <row r="299" spans="2:7" ht="12.75">
      <c r="B299" s="2" t="str">
        <f>$B$27</f>
        <v>Q13 Index finger (mm):</v>
      </c>
      <c r="C299" s="6">
        <f t="shared" si="48"/>
        <v>75</v>
      </c>
      <c r="D299" s="2" t="str">
        <f>$B$27</f>
        <v>Q13 Index finger (mm):</v>
      </c>
      <c r="E299" s="6">
        <f t="shared" si="49"/>
        <v>8</v>
      </c>
      <c r="F299" s="2" t="str">
        <f>$B$27</f>
        <v>Q13 Index finger (mm):</v>
      </c>
      <c r="G299" s="6">
        <f t="shared" si="50"/>
        <v>7</v>
      </c>
    </row>
    <row r="300" spans="2:7" ht="12.75">
      <c r="B300" s="2" t="str">
        <f>$B$28</f>
        <v>Q14 Ring finger (mm):</v>
      </c>
      <c r="C300" s="6">
        <f t="shared" si="48"/>
        <v>80</v>
      </c>
      <c r="D300" s="2" t="str">
        <f>$B$28</f>
        <v>Q14 Ring finger (mm):</v>
      </c>
      <c r="E300" s="6">
        <f t="shared" si="49"/>
        <v>9</v>
      </c>
      <c r="F300" s="2" t="str">
        <f>$B$28</f>
        <v>Q14 Ring finger (mm):</v>
      </c>
      <c r="G300" s="6">
        <f t="shared" si="50"/>
        <v>80</v>
      </c>
    </row>
    <row r="301" spans="2:7" ht="12.75">
      <c r="B301" s="2" t="str">
        <f>$B$29</f>
        <v>Q15 Mode of transport:</v>
      </c>
      <c r="C301" s="6" t="str">
        <f t="shared" si="48"/>
        <v>motor</v>
      </c>
      <c r="D301" s="2" t="str">
        <f>$B$29</f>
        <v>Q15 Mode of transport:</v>
      </c>
      <c r="E301" s="6" t="str">
        <f t="shared" si="49"/>
        <v>walk</v>
      </c>
      <c r="F301" s="2" t="str">
        <f>$B$29</f>
        <v>Q15 Mode of transport:</v>
      </c>
      <c r="G301" s="6" t="str">
        <f t="shared" si="50"/>
        <v>walk</v>
      </c>
    </row>
    <row r="302" spans="2:7" ht="12.75">
      <c r="B302" s="2" t="str">
        <f>$B$30</f>
        <v>Q16 Time to school (mins):</v>
      </c>
      <c r="C302" s="6">
        <f t="shared" si="48"/>
        <v>10</v>
      </c>
      <c r="D302" s="2" t="str">
        <f>$B$30</f>
        <v>Q16 Time to school (mins):</v>
      </c>
      <c r="E302" s="6">
        <f t="shared" si="49"/>
        <v>30</v>
      </c>
      <c r="F302" s="2" t="str">
        <f>$B$30</f>
        <v>Q16 Time to school (mins):</v>
      </c>
      <c r="G302" s="6">
        <f t="shared" si="50"/>
        <v>1</v>
      </c>
    </row>
    <row r="303" spans="2:7" ht="12.75">
      <c r="B303" s="2" t="str">
        <f>$B$31</f>
        <v>Q17 Weight of school bag (g):</v>
      </c>
      <c r="C303" s="6">
        <f t="shared" si="48"/>
        <v>3000</v>
      </c>
      <c r="D303" s="2" t="str">
        <f>$B$31</f>
        <v>Q17 Weight of school bag (g):</v>
      </c>
      <c r="E303" s="6">
        <f t="shared" si="49"/>
        <v>300</v>
      </c>
      <c r="F303" s="2" t="str">
        <f>$B$31</f>
        <v>Q17 Weight of school bag (g):</v>
      </c>
      <c r="G303" s="6">
        <f t="shared" si="50"/>
        <v>20</v>
      </c>
    </row>
    <row r="304" spans="2:7" ht="12.75">
      <c r="B304" s="2" t="str">
        <f>$B$32</f>
        <v>Q18 How carry school bag:</v>
      </c>
      <c r="C304" s="6" t="str">
        <f t="shared" si="48"/>
        <v>diagonal</v>
      </c>
      <c r="D304" s="2" t="str">
        <f>$B$32</f>
        <v>Q18 How carry school bag:</v>
      </c>
      <c r="E304" s="6" t="str">
        <f t="shared" si="49"/>
        <v>diagonal</v>
      </c>
      <c r="F304" s="2" t="str">
        <f>$B$32</f>
        <v>Q18 How carry school bag:</v>
      </c>
      <c r="G304" s="6" t="str">
        <f t="shared" si="50"/>
        <v>two</v>
      </c>
    </row>
    <row r="305" spans="2:7" ht="12.75">
      <c r="B305" s="2" t="str">
        <f>$B$33</f>
        <v>Q24 Cell phone (mths):</v>
      </c>
      <c r="C305" s="6">
        <f t="shared" si="48"/>
        <v>1</v>
      </c>
      <c r="D305" s="2" t="str">
        <f>$B$33</f>
        <v>Q24 Cell phone (mths):</v>
      </c>
      <c r="E305" s="6">
        <f t="shared" si="49"/>
        <v>18</v>
      </c>
      <c r="F305" s="2" t="str">
        <f>$B$33</f>
        <v>Q24 Cell phone (mths):</v>
      </c>
      <c r="G305" s="6">
        <f t="shared" si="50"/>
        <v>3</v>
      </c>
    </row>
    <row r="306" spans="2:7" ht="12.75">
      <c r="B306" s="2" t="str">
        <f>$B$34</f>
        <v>Q27 Fitness level:</v>
      </c>
      <c r="C306" s="6" t="str">
        <f t="shared" si="48"/>
        <v>littlefit</v>
      </c>
      <c r="D306" s="2" t="str">
        <f>$B$34</f>
        <v>Q27 Fitness level:</v>
      </c>
      <c r="E306" s="6" t="str">
        <f t="shared" si="49"/>
        <v>quitefit</v>
      </c>
      <c r="F306" s="2" t="str">
        <f>$B$34</f>
        <v>Q27 Fitness level:</v>
      </c>
      <c r="G306" s="6" t="str">
        <f t="shared" si="50"/>
        <v>quitefit</v>
      </c>
    </row>
    <row r="307" spans="2:7" ht="12.75">
      <c r="B307" s="2" t="str">
        <f>$B$35</f>
        <v>Q28 Pulse rate (per min):</v>
      </c>
      <c r="C307" s="6">
        <f t="shared" si="48"/>
        <v>60</v>
      </c>
      <c r="D307" s="2" t="str">
        <f>$B$35</f>
        <v>Q28 Pulse rate (per min):</v>
      </c>
      <c r="E307" s="6">
        <f t="shared" si="49"/>
        <v>56</v>
      </c>
      <c r="F307" s="2" t="str">
        <f>$B$35</f>
        <v>Q28 Pulse rate (per min):</v>
      </c>
      <c r="G307" s="6">
        <f t="shared" si="50"/>
        <v>20</v>
      </c>
    </row>
    <row r="308" spans="2:7" ht="13.5" thickBot="1">
      <c r="B308" s="3" t="str">
        <f>$B$36</f>
        <v>Q35 Super power:</v>
      </c>
      <c r="C308" s="7" t="str">
        <f t="shared" si="48"/>
        <v>telepathy</v>
      </c>
      <c r="D308" s="3" t="str">
        <f>$B$36</f>
        <v>Q35 Super power:</v>
      </c>
      <c r="E308" s="7" t="str">
        <f t="shared" si="49"/>
        <v>fly</v>
      </c>
      <c r="F308" s="3" t="str">
        <f>$B$36</f>
        <v>Q35 Super power:</v>
      </c>
      <c r="G308" s="7" t="str">
        <f t="shared" si="50"/>
        <v>time</v>
      </c>
    </row>
    <row r="309" spans="2:7" ht="12.75">
      <c r="B309" s="1" t="str">
        <f>$B$20</f>
        <v>Gender:</v>
      </c>
      <c r="C309" s="8" t="str">
        <f aca="true" t="shared" si="51" ref="C309:C325">AY1</f>
        <v>boy</v>
      </c>
      <c r="D309" s="1" t="str">
        <f>$B$20</f>
        <v>Gender:</v>
      </c>
      <c r="E309" s="8" t="str">
        <f aca="true" t="shared" si="52" ref="E309:E325">BA1</f>
        <v>girl</v>
      </c>
      <c r="F309" s="1" t="str">
        <f>$B$20</f>
        <v>Gender:</v>
      </c>
      <c r="G309" s="8" t="str">
        <f aca="true" t="shared" si="53" ref="G309:G325">BC1</f>
        <v>boy</v>
      </c>
    </row>
    <row r="310" spans="2:7" ht="12.75">
      <c r="B310" s="2" t="str">
        <f>$B$21</f>
        <v>Q7 Height (cm): </v>
      </c>
      <c r="C310" s="9">
        <f t="shared" si="51"/>
        <v>152</v>
      </c>
      <c r="D310" s="2" t="str">
        <f>$B$21</f>
        <v>Q7 Height (cm): </v>
      </c>
      <c r="E310" s="9">
        <f t="shared" si="52"/>
        <v>130</v>
      </c>
      <c r="F310" s="2" t="str">
        <f>$B$21</f>
        <v>Q7 Height (cm): </v>
      </c>
      <c r="G310" s="9">
        <f t="shared" si="53"/>
        <v>146</v>
      </c>
    </row>
    <row r="311" spans="2:7" ht="12.75">
      <c r="B311" s="2" t="str">
        <f>$B$22</f>
        <v>Q8 Right foot (cm):</v>
      </c>
      <c r="C311" s="9">
        <f t="shared" si="51"/>
        <v>26</v>
      </c>
      <c r="D311" s="2" t="str">
        <f>$B$22</f>
        <v>Q8 Right foot (cm):</v>
      </c>
      <c r="E311" s="9">
        <f t="shared" si="52"/>
        <v>21</v>
      </c>
      <c r="F311" s="2" t="str">
        <f>$B$22</f>
        <v>Q8 Right foot (cm):</v>
      </c>
      <c r="G311" s="9">
        <f t="shared" si="53"/>
        <v>45</v>
      </c>
    </row>
    <row r="312" spans="2:7" ht="12.75">
      <c r="B312" s="2" t="str">
        <f>$B$23</f>
        <v>Q9 Arm span (cm):</v>
      </c>
      <c r="C312" s="9">
        <f t="shared" si="51"/>
        <v>112</v>
      </c>
      <c r="D312" s="2" t="str">
        <f>$B$23</f>
        <v>Q9 Arm span (cm):</v>
      </c>
      <c r="E312" s="9">
        <f t="shared" si="52"/>
        <v>150</v>
      </c>
      <c r="F312" s="2" t="str">
        <f>$B$23</f>
        <v>Q9 Arm span (cm):</v>
      </c>
      <c r="G312" s="9">
        <f t="shared" si="53"/>
        <v>40</v>
      </c>
    </row>
    <row r="313" spans="2:7" ht="12.75">
      <c r="B313" s="2" t="str">
        <f>$B$24</f>
        <v>Q10 Wrist circ (cm):</v>
      </c>
      <c r="C313" s="9">
        <f t="shared" si="51"/>
        <v>17</v>
      </c>
      <c r="D313" s="2" t="str">
        <f>$B$24</f>
        <v>Q10 Wrist circ (cm):</v>
      </c>
      <c r="E313" s="9">
        <f t="shared" si="52"/>
        <v>6</v>
      </c>
      <c r="F313" s="2" t="str">
        <f>$B$24</f>
        <v>Q10 Wrist circ (cm):</v>
      </c>
      <c r="G313" s="9">
        <f t="shared" si="53"/>
        <v>14</v>
      </c>
    </row>
    <row r="314" spans="2:7" ht="12.75">
      <c r="B314" s="2" t="str">
        <f>$B$25</f>
        <v>Q11 Neck circ (cm):</v>
      </c>
      <c r="C314" s="9">
        <f t="shared" si="51"/>
        <v>32</v>
      </c>
      <c r="D314" s="2" t="str">
        <f>$B$25</f>
        <v>Q11 Neck circ (cm):</v>
      </c>
      <c r="E314" s="9">
        <f t="shared" si="52"/>
        <v>12</v>
      </c>
      <c r="F314" s="2" t="str">
        <f>$B$25</f>
        <v>Q11 Neck circ (cm):</v>
      </c>
      <c r="G314" s="9">
        <f t="shared" si="53"/>
        <v>30</v>
      </c>
    </row>
    <row r="315" spans="2:7" ht="12.75">
      <c r="B315" s="2" t="str">
        <f>$B$26</f>
        <v>Q12 Popliteal length (cm): </v>
      </c>
      <c r="C315" s="9">
        <f t="shared" si="51"/>
        <v>50</v>
      </c>
      <c r="D315" s="2" t="str">
        <f>$B$26</f>
        <v>Q12 Popliteal length (cm): </v>
      </c>
      <c r="E315" s="9">
        <f t="shared" si="52"/>
        <v>41</v>
      </c>
      <c r="F315" s="2" t="str">
        <f>$B$26</f>
        <v>Q12 Popliteal length (cm): </v>
      </c>
      <c r="G315" s="9">
        <f t="shared" si="53"/>
        <v>40</v>
      </c>
    </row>
    <row r="316" spans="2:7" ht="12.75">
      <c r="B316" s="2" t="str">
        <f>$B$27</f>
        <v>Q13 Index finger (mm):</v>
      </c>
      <c r="C316" s="9">
        <f t="shared" si="51"/>
        <v>70</v>
      </c>
      <c r="D316" s="2" t="str">
        <f>$B$27</f>
        <v>Q13 Index finger (mm):</v>
      </c>
      <c r="E316" s="9">
        <f t="shared" si="52"/>
        <v>80</v>
      </c>
      <c r="F316" s="2" t="str">
        <f>$B$27</f>
        <v>Q13 Index finger (mm):</v>
      </c>
      <c r="G316" s="9">
        <f t="shared" si="53"/>
        <v>3</v>
      </c>
    </row>
    <row r="317" spans="2:7" ht="12.75">
      <c r="B317" s="2" t="str">
        <f>$B$28</f>
        <v>Q14 Ring finger (mm):</v>
      </c>
      <c r="C317" s="9">
        <f t="shared" si="51"/>
        <v>68</v>
      </c>
      <c r="D317" s="2" t="str">
        <f>$B$28</f>
        <v>Q14 Ring finger (mm):</v>
      </c>
      <c r="E317" s="9">
        <f t="shared" si="52"/>
        <v>80</v>
      </c>
      <c r="F317" s="2" t="str">
        <f>$B$28</f>
        <v>Q14 Ring finger (mm):</v>
      </c>
      <c r="G317" s="9">
        <f t="shared" si="53"/>
        <v>4</v>
      </c>
    </row>
    <row r="318" spans="2:7" ht="12.75">
      <c r="B318" s="2" t="str">
        <f>$B$29</f>
        <v>Q15 Mode of transport:</v>
      </c>
      <c r="C318" s="9" t="str">
        <f t="shared" si="51"/>
        <v>motor</v>
      </c>
      <c r="D318" s="2" t="str">
        <f>$B$29</f>
        <v>Q15 Mode of transport:</v>
      </c>
      <c r="E318" s="9" t="str">
        <f t="shared" si="52"/>
        <v>bus</v>
      </c>
      <c r="F318" s="2" t="str">
        <f>$B$29</f>
        <v>Q15 Mode of transport:</v>
      </c>
      <c r="G318" s="9" t="str">
        <f t="shared" si="53"/>
        <v>motor</v>
      </c>
    </row>
    <row r="319" spans="2:7" ht="12.75">
      <c r="B319" s="2" t="str">
        <f>$B$30</f>
        <v>Q16 Time to school (mins):</v>
      </c>
      <c r="C319" s="9">
        <f t="shared" si="51"/>
        <v>10</v>
      </c>
      <c r="D319" s="2" t="str">
        <f>$B$30</f>
        <v>Q16 Time to school (mins):</v>
      </c>
      <c r="E319" s="9">
        <f t="shared" si="52"/>
        <v>60</v>
      </c>
      <c r="F319" s="2" t="str">
        <f>$B$30</f>
        <v>Q16 Time to school (mins):</v>
      </c>
      <c r="G319" s="9">
        <f t="shared" si="53"/>
        <v>60</v>
      </c>
    </row>
    <row r="320" spans="2:7" ht="12.75">
      <c r="B320" s="2" t="str">
        <f>$B$31</f>
        <v>Q17 Weight of school bag (g):</v>
      </c>
      <c r="C320" s="9">
        <f t="shared" si="51"/>
        <v>5200</v>
      </c>
      <c r="D320" s="2" t="str">
        <f>$B$31</f>
        <v>Q17 Weight of school bag (g):</v>
      </c>
      <c r="E320" s="9">
        <f t="shared" si="52"/>
        <v>150</v>
      </c>
      <c r="F320" s="2" t="str">
        <f>$B$31</f>
        <v>Q17 Weight of school bag (g):</v>
      </c>
      <c r="G320" s="9">
        <f t="shared" si="53"/>
        <v>3</v>
      </c>
    </row>
    <row r="321" spans="2:7" ht="12.75">
      <c r="B321" s="2" t="str">
        <f>$B$32</f>
        <v>Q18 How carry school bag:</v>
      </c>
      <c r="C321" s="9" t="str">
        <f t="shared" si="51"/>
        <v>two</v>
      </c>
      <c r="D321" s="2" t="str">
        <f>$B$32</f>
        <v>Q18 How carry school bag:</v>
      </c>
      <c r="E321" s="9" t="str">
        <f t="shared" si="52"/>
        <v>two</v>
      </c>
      <c r="F321" s="2" t="str">
        <f>$B$32</f>
        <v>Q18 How carry school bag:</v>
      </c>
      <c r="G321" s="9" t="str">
        <f t="shared" si="53"/>
        <v>one</v>
      </c>
    </row>
    <row r="322" spans="2:7" ht="12.75">
      <c r="B322" s="2" t="str">
        <f>$B$33</f>
        <v>Q24 Cell phone (mths):</v>
      </c>
      <c r="C322" s="9">
        <f t="shared" si="51"/>
        <v>3</v>
      </c>
      <c r="D322" s="2" t="str">
        <f>$B$33</f>
        <v>Q24 Cell phone (mths):</v>
      </c>
      <c r="E322" s="9">
        <f t="shared" si="52"/>
        <v>3</v>
      </c>
      <c r="F322" s="2" t="str">
        <f>$B$33</f>
        <v>Q24 Cell phone (mths):</v>
      </c>
      <c r="G322" s="9">
        <f t="shared" si="53"/>
        <v>4</v>
      </c>
    </row>
    <row r="323" spans="2:7" ht="12.75">
      <c r="B323" s="2" t="str">
        <f>$B$34</f>
        <v>Q27 Fitness level:</v>
      </c>
      <c r="C323" s="9" t="str">
        <f t="shared" si="51"/>
        <v>veryfit</v>
      </c>
      <c r="D323" s="2" t="str">
        <f>$B$34</f>
        <v>Q27 Fitness level:</v>
      </c>
      <c r="E323" s="9" t="str">
        <f t="shared" si="52"/>
        <v>quitefit</v>
      </c>
      <c r="F323" s="2" t="str">
        <f>$B$34</f>
        <v>Q27 Fitness level:</v>
      </c>
      <c r="G323" s="9" t="str">
        <f t="shared" si="53"/>
        <v>quitefit</v>
      </c>
    </row>
    <row r="324" spans="2:7" ht="12.75">
      <c r="B324" s="2" t="str">
        <f>$B$35</f>
        <v>Q28 Pulse rate (per min):</v>
      </c>
      <c r="C324" s="9">
        <f t="shared" si="51"/>
        <v>64</v>
      </c>
      <c r="D324" s="2" t="str">
        <f>$B$35</f>
        <v>Q28 Pulse rate (per min):</v>
      </c>
      <c r="E324" s="9">
        <f t="shared" si="52"/>
        <v>68</v>
      </c>
      <c r="F324" s="2" t="str">
        <f>$B$35</f>
        <v>Q28 Pulse rate (per min):</v>
      </c>
      <c r="G324" s="9">
        <f t="shared" si="53"/>
        <v>149</v>
      </c>
    </row>
    <row r="325" spans="2:7" ht="13.5" thickBot="1">
      <c r="B325" s="3" t="str">
        <f>$B$36</f>
        <v>Q35 Super power:</v>
      </c>
      <c r="C325" s="10" t="str">
        <f t="shared" si="51"/>
        <v>telepathy</v>
      </c>
      <c r="D325" s="3" t="str">
        <f>$B$36</f>
        <v>Q35 Super power:</v>
      </c>
      <c r="E325" s="10" t="str">
        <f t="shared" si="52"/>
        <v>invisibility</v>
      </c>
      <c r="F325" s="3" t="str">
        <f>$B$36</f>
        <v>Q35 Super power:</v>
      </c>
      <c r="G325" s="10" t="str">
        <f t="shared" si="53"/>
        <v>strength</v>
      </c>
    </row>
    <row r="326" spans="2:7" ht="12.75">
      <c r="B326" s="1" t="str">
        <f>$B$20</f>
        <v>Gender:</v>
      </c>
      <c r="C326" s="5" t="str">
        <f aca="true" t="shared" si="54" ref="C326:C342">BD1</f>
        <v>boy</v>
      </c>
      <c r="D326" s="1" t="str">
        <f>$B$20</f>
        <v>Gender:</v>
      </c>
      <c r="E326" s="5" t="str">
        <f aca="true" t="shared" si="55" ref="E326:E342">BF1</f>
        <v>girl</v>
      </c>
      <c r="F326" s="1" t="str">
        <f>$B$20</f>
        <v>Gender:</v>
      </c>
      <c r="G326" s="5" t="str">
        <f aca="true" t="shared" si="56" ref="G326:G342">BH1</f>
        <v>girl</v>
      </c>
    </row>
    <row r="327" spans="2:7" ht="12.75">
      <c r="B327" s="2" t="str">
        <f>$B$21</f>
        <v>Q7 Height (cm): </v>
      </c>
      <c r="C327" s="6">
        <f t="shared" si="54"/>
        <v>142</v>
      </c>
      <c r="D327" s="2" t="str">
        <f>$B$21</f>
        <v>Q7 Height (cm): </v>
      </c>
      <c r="E327" s="6">
        <f t="shared" si="55"/>
        <v>170</v>
      </c>
      <c r="F327" s="2" t="str">
        <f>$B$21</f>
        <v>Q7 Height (cm): </v>
      </c>
      <c r="G327" s="6">
        <f t="shared" si="56"/>
        <v>58</v>
      </c>
    </row>
    <row r="328" spans="2:7" ht="12.75">
      <c r="B328" s="2" t="str">
        <f>$B$22</f>
        <v>Q8 Right foot (cm):</v>
      </c>
      <c r="C328" s="6">
        <f t="shared" si="54"/>
        <v>16</v>
      </c>
      <c r="D328" s="2" t="str">
        <f>$B$22</f>
        <v>Q8 Right foot (cm):</v>
      </c>
      <c r="E328" s="6">
        <f t="shared" si="55"/>
        <v>23</v>
      </c>
      <c r="F328" s="2" t="str">
        <f>$B$22</f>
        <v>Q8 Right foot (cm):</v>
      </c>
      <c r="G328" s="6">
        <f t="shared" si="56"/>
        <v>25</v>
      </c>
    </row>
    <row r="329" spans="2:7" ht="12.75">
      <c r="B329" s="2" t="str">
        <f>$B$23</f>
        <v>Q9 Arm span (cm):</v>
      </c>
      <c r="C329" s="6">
        <f t="shared" si="54"/>
        <v>137</v>
      </c>
      <c r="D329" s="2" t="str">
        <f>$B$23</f>
        <v>Q9 Arm span (cm):</v>
      </c>
      <c r="E329" s="6">
        <f t="shared" si="55"/>
        <v>170</v>
      </c>
      <c r="F329" s="2" t="str">
        <f>$B$23</f>
        <v>Q9 Arm span (cm):</v>
      </c>
      <c r="G329" s="6">
        <f t="shared" si="56"/>
        <v>58</v>
      </c>
    </row>
    <row r="330" spans="2:7" ht="12.75">
      <c r="B330" s="2" t="str">
        <f>$B$24</f>
        <v>Q10 Wrist circ (cm):</v>
      </c>
      <c r="C330" s="6">
        <f t="shared" si="54"/>
        <v>10</v>
      </c>
      <c r="D330" s="2" t="str">
        <f>$B$24</f>
        <v>Q10 Wrist circ (cm):</v>
      </c>
      <c r="E330" s="6">
        <f t="shared" si="55"/>
        <v>15</v>
      </c>
      <c r="F330" s="2" t="str">
        <f>$B$24</f>
        <v>Q10 Wrist circ (cm):</v>
      </c>
      <c r="G330" s="6">
        <f t="shared" si="56"/>
        <v>14</v>
      </c>
    </row>
    <row r="331" spans="2:7" ht="12.75">
      <c r="B331" s="2" t="str">
        <f>$B$25</f>
        <v>Q11 Neck circ (cm):</v>
      </c>
      <c r="C331" s="6">
        <f t="shared" si="54"/>
        <v>23</v>
      </c>
      <c r="D331" s="2" t="str">
        <f>$B$25</f>
        <v>Q11 Neck circ (cm):</v>
      </c>
      <c r="E331" s="6">
        <f t="shared" si="55"/>
        <v>31</v>
      </c>
      <c r="F331" s="2" t="str">
        <f>$B$25</f>
        <v>Q11 Neck circ (cm):</v>
      </c>
      <c r="G331" s="6">
        <f t="shared" si="56"/>
        <v>30</v>
      </c>
    </row>
    <row r="332" spans="2:7" ht="12.75">
      <c r="B332" s="2" t="str">
        <f>$B$26</f>
        <v>Q12 Popliteal length (cm): </v>
      </c>
      <c r="C332" s="6">
        <f t="shared" si="54"/>
        <v>37</v>
      </c>
      <c r="D332" s="2" t="str">
        <f>$B$26</f>
        <v>Q12 Popliteal length (cm): </v>
      </c>
      <c r="E332" s="6">
        <f t="shared" si="55"/>
        <v>50</v>
      </c>
      <c r="F332" s="2" t="str">
        <f>$B$26</f>
        <v>Q12 Popliteal length (cm): </v>
      </c>
      <c r="G332" s="6">
        <f t="shared" si="56"/>
        <v>39</v>
      </c>
    </row>
    <row r="333" spans="2:7" ht="12.75">
      <c r="B333" s="2" t="str">
        <f>$B$27</f>
        <v>Q13 Index finger (mm):</v>
      </c>
      <c r="C333" s="6">
        <f t="shared" si="54"/>
        <v>44</v>
      </c>
      <c r="D333" s="2" t="str">
        <f>$B$27</f>
        <v>Q13 Index finger (mm):</v>
      </c>
      <c r="E333" s="6">
        <f t="shared" si="55"/>
        <v>95</v>
      </c>
      <c r="F333" s="2" t="str">
        <f>$B$27</f>
        <v>Q13 Index finger (mm):</v>
      </c>
      <c r="G333" s="6">
        <f t="shared" si="56"/>
        <v>68</v>
      </c>
    </row>
    <row r="334" spans="2:7" ht="12.75">
      <c r="B334" s="2" t="str">
        <f>$B$28</f>
        <v>Q14 Ring finger (mm):</v>
      </c>
      <c r="C334" s="6">
        <f t="shared" si="54"/>
        <v>36</v>
      </c>
      <c r="D334" s="2" t="str">
        <f>$B$28</f>
        <v>Q14 Ring finger (mm):</v>
      </c>
      <c r="E334" s="6">
        <f t="shared" si="55"/>
        <v>80</v>
      </c>
      <c r="F334" s="2" t="str">
        <f>$B$28</f>
        <v>Q14 Ring finger (mm):</v>
      </c>
      <c r="G334" s="6">
        <f t="shared" si="56"/>
        <v>70</v>
      </c>
    </row>
    <row r="335" spans="2:7" ht="12.75">
      <c r="B335" s="2" t="str">
        <f>$B$29</f>
        <v>Q15 Mode of transport:</v>
      </c>
      <c r="C335" s="6" t="str">
        <f t="shared" si="54"/>
        <v>bus</v>
      </c>
      <c r="D335" s="2" t="str">
        <f>$B$29</f>
        <v>Q15 Mode of transport:</v>
      </c>
      <c r="E335" s="6" t="str">
        <f t="shared" si="55"/>
        <v>motor</v>
      </c>
      <c r="F335" s="2" t="str">
        <f>$B$29</f>
        <v>Q15 Mode of transport:</v>
      </c>
      <c r="G335" s="6" t="str">
        <f t="shared" si="56"/>
        <v>walk</v>
      </c>
    </row>
    <row r="336" spans="2:7" ht="12.75">
      <c r="B336" s="2" t="str">
        <f>$B$30</f>
        <v>Q16 Time to school (mins):</v>
      </c>
      <c r="C336" s="6">
        <f t="shared" si="54"/>
        <v>48</v>
      </c>
      <c r="D336" s="2" t="str">
        <f>$B$30</f>
        <v>Q16 Time to school (mins):</v>
      </c>
      <c r="E336" s="6">
        <f t="shared" si="55"/>
        <v>6</v>
      </c>
      <c r="F336" s="2" t="str">
        <f>$B$30</f>
        <v>Q16 Time to school (mins):</v>
      </c>
      <c r="G336" s="6">
        <f t="shared" si="56"/>
        <v>7</v>
      </c>
    </row>
    <row r="337" spans="2:7" ht="12.75">
      <c r="B337" s="2" t="str">
        <f>$B$31</f>
        <v>Q17 Weight of school bag (g):</v>
      </c>
      <c r="C337" s="6">
        <f t="shared" si="54"/>
        <v>1200</v>
      </c>
      <c r="D337" s="2" t="str">
        <f>$B$31</f>
        <v>Q17 Weight of school bag (g):</v>
      </c>
      <c r="E337" s="6">
        <f t="shared" si="55"/>
        <v>50</v>
      </c>
      <c r="F337" s="2" t="str">
        <f>$B$31</f>
        <v>Q17 Weight of school bag (g):</v>
      </c>
      <c r="G337" s="6">
        <f t="shared" si="56"/>
        <v>3000</v>
      </c>
    </row>
    <row r="338" spans="2:7" ht="12.75">
      <c r="B338" s="2" t="str">
        <f>$B$32</f>
        <v>Q18 How carry school bag:</v>
      </c>
      <c r="C338" s="6" t="str">
        <f t="shared" si="54"/>
        <v>two</v>
      </c>
      <c r="D338" s="2" t="str">
        <f>$B$32</f>
        <v>Q18 How carry school bag:</v>
      </c>
      <c r="E338" s="6" t="str">
        <f t="shared" si="55"/>
        <v>one</v>
      </c>
      <c r="F338" s="2" t="str">
        <f>$B$32</f>
        <v>Q18 How carry school bag:</v>
      </c>
      <c r="G338" s="6" t="str">
        <f t="shared" si="56"/>
        <v>one</v>
      </c>
    </row>
    <row r="339" spans="2:7" ht="12.75">
      <c r="B339" s="2" t="str">
        <f>$B$33</f>
        <v>Q24 Cell phone (mths):</v>
      </c>
      <c r="C339" s="6">
        <f t="shared" si="54"/>
        <v>0</v>
      </c>
      <c r="D339" s="2" t="str">
        <f>$B$33</f>
        <v>Q24 Cell phone (mths):</v>
      </c>
      <c r="E339" s="6">
        <f t="shared" si="55"/>
        <v>12</v>
      </c>
      <c r="F339" s="2" t="str">
        <f>$B$33</f>
        <v>Q24 Cell phone (mths):</v>
      </c>
      <c r="G339" s="6">
        <f t="shared" si="56"/>
        <v>1</v>
      </c>
    </row>
    <row r="340" spans="2:7" ht="12.75">
      <c r="B340" s="2" t="str">
        <f>$B$34</f>
        <v>Q27 Fitness level:</v>
      </c>
      <c r="C340" s="6" t="str">
        <f t="shared" si="54"/>
        <v>littlefit</v>
      </c>
      <c r="D340" s="2" t="str">
        <f>$B$34</f>
        <v>Q27 Fitness level:</v>
      </c>
      <c r="E340" s="6" t="str">
        <f t="shared" si="55"/>
        <v>quitefit</v>
      </c>
      <c r="F340" s="2" t="str">
        <f>$B$34</f>
        <v>Q27 Fitness level:</v>
      </c>
      <c r="G340" s="6" t="str">
        <f t="shared" si="56"/>
        <v>quitefit</v>
      </c>
    </row>
    <row r="341" spans="2:7" ht="12.75">
      <c r="B341" s="2" t="str">
        <f>$B$35</f>
        <v>Q28 Pulse rate (per min):</v>
      </c>
      <c r="C341" s="6">
        <f t="shared" si="54"/>
        <v>96</v>
      </c>
      <c r="D341" s="2" t="str">
        <f>$B$35</f>
        <v>Q28 Pulse rate (per min):</v>
      </c>
      <c r="E341" s="6">
        <f t="shared" si="55"/>
        <v>80</v>
      </c>
      <c r="F341" s="2" t="str">
        <f>$B$35</f>
        <v>Q28 Pulse rate (per min):</v>
      </c>
      <c r="G341" s="6">
        <f t="shared" si="56"/>
        <v>84</v>
      </c>
    </row>
    <row r="342" spans="2:7" ht="13.5" thickBot="1">
      <c r="B342" s="3" t="str">
        <f>$B$36</f>
        <v>Q35 Super power:</v>
      </c>
      <c r="C342" s="7" t="str">
        <f t="shared" si="54"/>
        <v>telepathy</v>
      </c>
      <c r="D342" s="3" t="str">
        <f>$B$36</f>
        <v>Q35 Super power:</v>
      </c>
      <c r="E342" s="7" t="str">
        <f t="shared" si="55"/>
        <v>fly</v>
      </c>
      <c r="F342" s="3" t="str">
        <f>$B$36</f>
        <v>Q35 Super power:</v>
      </c>
      <c r="G342" s="7" t="str">
        <f t="shared" si="56"/>
        <v>time</v>
      </c>
    </row>
    <row r="343" spans="2:7" ht="12.75">
      <c r="B343" s="1" t="str">
        <f>$B$20</f>
        <v>Gender:</v>
      </c>
      <c r="C343" s="8" t="str">
        <f aca="true" t="shared" si="57" ref="C343:C359">BE1</f>
        <v>girl</v>
      </c>
      <c r="D343" s="1" t="str">
        <f>$B$20</f>
        <v>Gender:</v>
      </c>
      <c r="E343" s="8" t="str">
        <f aca="true" t="shared" si="58" ref="E343:E359">BG1</f>
        <v>girl</v>
      </c>
      <c r="F343" s="1" t="str">
        <f>$B$20</f>
        <v>Gender:</v>
      </c>
      <c r="G343" s="8" t="str">
        <f aca="true" t="shared" si="59" ref="G343:G359">BI1</f>
        <v>girl</v>
      </c>
    </row>
    <row r="344" spans="2:7" ht="12.75">
      <c r="B344" s="2" t="str">
        <f>$B$21</f>
        <v>Q7 Height (cm): </v>
      </c>
      <c r="C344" s="9">
        <f t="shared" si="57"/>
        <v>170</v>
      </c>
      <c r="D344" s="2" t="str">
        <f>$B$21</f>
        <v>Q7 Height (cm): </v>
      </c>
      <c r="E344" s="9">
        <f t="shared" si="58"/>
        <v>156</v>
      </c>
      <c r="F344" s="2" t="str">
        <f>$B$21</f>
        <v>Q7 Height (cm): </v>
      </c>
      <c r="G344" s="9">
        <f t="shared" si="59"/>
        <v>170</v>
      </c>
    </row>
    <row r="345" spans="2:7" ht="12.75">
      <c r="B345" s="2" t="str">
        <f>$B$22</f>
        <v>Q8 Right foot (cm):</v>
      </c>
      <c r="C345" s="9">
        <f t="shared" si="57"/>
        <v>25</v>
      </c>
      <c r="D345" s="2" t="str">
        <f>$B$22</f>
        <v>Q8 Right foot (cm):</v>
      </c>
      <c r="E345" s="9">
        <f t="shared" si="58"/>
        <v>23</v>
      </c>
      <c r="F345" s="2" t="str">
        <f>$B$22</f>
        <v>Q8 Right foot (cm):</v>
      </c>
      <c r="G345" s="9">
        <f t="shared" si="59"/>
        <v>28</v>
      </c>
    </row>
    <row r="346" spans="2:7" ht="12.75">
      <c r="B346" s="2" t="str">
        <f>$B$23</f>
        <v>Q9 Arm span (cm):</v>
      </c>
      <c r="C346" s="9">
        <f t="shared" si="57"/>
        <v>65</v>
      </c>
      <c r="D346" s="2" t="str">
        <f>$B$23</f>
        <v>Q9 Arm span (cm):</v>
      </c>
      <c r="E346" s="9">
        <f t="shared" si="58"/>
        <v>152</v>
      </c>
      <c r="F346" s="2" t="str">
        <f>$B$23</f>
        <v>Q9 Arm span (cm):</v>
      </c>
      <c r="G346" s="9">
        <f t="shared" si="59"/>
        <v>174</v>
      </c>
    </row>
    <row r="347" spans="2:7" ht="12.75">
      <c r="B347" s="2" t="str">
        <f>$B$24</f>
        <v>Q10 Wrist circ (cm):</v>
      </c>
      <c r="C347" s="9">
        <f t="shared" si="57"/>
        <v>15</v>
      </c>
      <c r="D347" s="2" t="str">
        <f>$B$24</f>
        <v>Q10 Wrist circ (cm):</v>
      </c>
      <c r="E347" s="9">
        <f t="shared" si="58"/>
        <v>16</v>
      </c>
      <c r="F347" s="2" t="str">
        <f>$B$24</f>
        <v>Q10 Wrist circ (cm):</v>
      </c>
      <c r="G347" s="9">
        <f t="shared" si="59"/>
        <v>9</v>
      </c>
    </row>
    <row r="348" spans="2:7" ht="12.75">
      <c r="B348" s="2" t="str">
        <f>$B$25</f>
        <v>Q11 Neck circ (cm):</v>
      </c>
      <c r="C348" s="9">
        <f t="shared" si="57"/>
        <v>50</v>
      </c>
      <c r="D348" s="2" t="str">
        <f>$B$25</f>
        <v>Q11 Neck circ (cm):</v>
      </c>
      <c r="E348" s="9">
        <f t="shared" si="58"/>
        <v>32</v>
      </c>
      <c r="F348" s="2" t="str">
        <f>$B$25</f>
        <v>Q11 Neck circ (cm):</v>
      </c>
      <c r="G348" s="9">
        <f t="shared" si="59"/>
        <v>37</v>
      </c>
    </row>
    <row r="349" spans="2:7" ht="12.75">
      <c r="B349" s="2" t="str">
        <f>$B$26</f>
        <v>Q12 Popliteal length (cm): </v>
      </c>
      <c r="C349" s="9">
        <f t="shared" si="57"/>
        <v>65</v>
      </c>
      <c r="D349" s="2" t="str">
        <f>$B$26</f>
        <v>Q12 Popliteal length (cm): </v>
      </c>
      <c r="E349" s="9">
        <f t="shared" si="58"/>
        <v>44</v>
      </c>
      <c r="F349" s="2" t="str">
        <f>$B$26</f>
        <v>Q12 Popliteal length (cm): </v>
      </c>
      <c r="G349" s="9">
        <f t="shared" si="59"/>
        <v>47</v>
      </c>
    </row>
    <row r="350" spans="2:7" ht="12.75">
      <c r="B350" s="2" t="str">
        <f>$B$27</f>
        <v>Q13 Index finger (mm):</v>
      </c>
      <c r="C350" s="9">
        <f t="shared" si="57"/>
        <v>10</v>
      </c>
      <c r="D350" s="2" t="str">
        <f>$B$27</f>
        <v>Q13 Index finger (mm):</v>
      </c>
      <c r="E350" s="9">
        <f t="shared" si="58"/>
        <v>70</v>
      </c>
      <c r="F350" s="2" t="str">
        <f>$B$27</f>
        <v>Q13 Index finger (mm):</v>
      </c>
      <c r="G350" s="9">
        <f t="shared" si="59"/>
        <v>80</v>
      </c>
    </row>
    <row r="351" spans="2:7" ht="12.75">
      <c r="B351" s="2" t="str">
        <f>$B$28</f>
        <v>Q14 Ring finger (mm):</v>
      </c>
      <c r="C351" s="9">
        <f t="shared" si="57"/>
        <v>8</v>
      </c>
      <c r="D351" s="2" t="str">
        <f>$B$28</f>
        <v>Q14 Ring finger (mm):</v>
      </c>
      <c r="E351" s="9">
        <f t="shared" si="58"/>
        <v>80</v>
      </c>
      <c r="F351" s="2" t="str">
        <f>$B$28</f>
        <v>Q14 Ring finger (mm):</v>
      </c>
      <c r="G351" s="9">
        <f t="shared" si="59"/>
        <v>80</v>
      </c>
    </row>
    <row r="352" spans="2:7" ht="12.75">
      <c r="B352" s="2" t="str">
        <f>$B$29</f>
        <v>Q15 Mode of transport:</v>
      </c>
      <c r="C352" s="9" t="str">
        <f t="shared" si="57"/>
        <v>motor</v>
      </c>
      <c r="D352" s="2" t="str">
        <f>$B$29</f>
        <v>Q15 Mode of transport:</v>
      </c>
      <c r="E352" s="9" t="str">
        <f t="shared" si="58"/>
        <v>motor</v>
      </c>
      <c r="F352" s="2" t="str">
        <f>$B$29</f>
        <v>Q15 Mode of transport:</v>
      </c>
      <c r="G352" s="9" t="str">
        <f t="shared" si="59"/>
        <v>motor</v>
      </c>
    </row>
    <row r="353" spans="2:7" ht="12.75">
      <c r="B353" s="2" t="str">
        <f>$B$30</f>
        <v>Q16 Time to school (mins):</v>
      </c>
      <c r="C353" s="9">
        <f t="shared" si="57"/>
        <v>5</v>
      </c>
      <c r="D353" s="2" t="str">
        <f>$B$30</f>
        <v>Q16 Time to school (mins):</v>
      </c>
      <c r="E353" s="9">
        <f t="shared" si="58"/>
        <v>7</v>
      </c>
      <c r="F353" s="2" t="str">
        <f>$B$30</f>
        <v>Q16 Time to school (mins):</v>
      </c>
      <c r="G353" s="9">
        <f t="shared" si="59"/>
        <v>16</v>
      </c>
    </row>
    <row r="354" spans="2:7" ht="12.75">
      <c r="B354" s="2" t="str">
        <f>$B$31</f>
        <v>Q17 Weight of school bag (g):</v>
      </c>
      <c r="C354" s="9">
        <f t="shared" si="57"/>
        <v>0</v>
      </c>
      <c r="D354" s="2" t="str">
        <f>$B$31</f>
        <v>Q17 Weight of school bag (g):</v>
      </c>
      <c r="E354" s="9">
        <f t="shared" si="58"/>
        <v>500</v>
      </c>
      <c r="F354" s="2" t="str">
        <f>$B$31</f>
        <v>Q17 Weight of school bag (g):</v>
      </c>
      <c r="G354" s="9">
        <f t="shared" si="59"/>
        <v>5000</v>
      </c>
    </row>
    <row r="355" spans="2:7" ht="12.75">
      <c r="B355" s="2" t="str">
        <f>$B$32</f>
        <v>Q18 How carry school bag:</v>
      </c>
      <c r="C355" s="9" t="str">
        <f t="shared" si="57"/>
        <v>one</v>
      </c>
      <c r="D355" s="2" t="str">
        <f>$B$32</f>
        <v>Q18 How carry school bag:</v>
      </c>
      <c r="E355" s="9" t="str">
        <f t="shared" si="58"/>
        <v>two</v>
      </c>
      <c r="F355" s="2" t="str">
        <f>$B$32</f>
        <v>Q18 How carry school bag:</v>
      </c>
      <c r="G355" s="9" t="str">
        <f t="shared" si="59"/>
        <v>one</v>
      </c>
    </row>
    <row r="356" spans="2:7" ht="12.75">
      <c r="B356" s="2" t="str">
        <f>$B$33</f>
        <v>Q24 Cell phone (mths):</v>
      </c>
      <c r="C356" s="9">
        <f t="shared" si="57"/>
        <v>18</v>
      </c>
      <c r="D356" s="2" t="str">
        <f>$B$33</f>
        <v>Q24 Cell phone (mths):</v>
      </c>
      <c r="E356" s="9">
        <f t="shared" si="58"/>
        <v>3</v>
      </c>
      <c r="F356" s="2" t="str">
        <f>$B$33</f>
        <v>Q24 Cell phone (mths):</v>
      </c>
      <c r="G356" s="9">
        <f t="shared" si="59"/>
        <v>0</v>
      </c>
    </row>
    <row r="357" spans="2:7" ht="12.75">
      <c r="B357" s="2" t="str">
        <f>$B$34</f>
        <v>Q27 Fitness level:</v>
      </c>
      <c r="C357" s="9" t="str">
        <f t="shared" si="57"/>
        <v>quitefit</v>
      </c>
      <c r="D357" s="2" t="str">
        <f>$B$34</f>
        <v>Q27 Fitness level:</v>
      </c>
      <c r="E357" s="9" t="str">
        <f t="shared" si="58"/>
        <v>quitefit</v>
      </c>
      <c r="F357" s="2" t="str">
        <f>$B$34</f>
        <v>Q27 Fitness level:</v>
      </c>
      <c r="G357" s="9" t="str">
        <f t="shared" si="59"/>
        <v>quitefit</v>
      </c>
    </row>
    <row r="358" spans="2:7" ht="12.75">
      <c r="B358" s="2" t="str">
        <f>$B$35</f>
        <v>Q28 Pulse rate (per min):</v>
      </c>
      <c r="C358" s="9">
        <f t="shared" si="57"/>
        <v>17</v>
      </c>
      <c r="D358" s="2" t="str">
        <f>$B$35</f>
        <v>Q28 Pulse rate (per min):</v>
      </c>
      <c r="E358" s="9">
        <f t="shared" si="58"/>
        <v>54</v>
      </c>
      <c r="F358" s="2" t="str">
        <f>$B$35</f>
        <v>Q28 Pulse rate (per min):</v>
      </c>
      <c r="G358" s="9">
        <f t="shared" si="59"/>
        <v>72</v>
      </c>
    </row>
    <row r="359" spans="2:7" ht="13.5" thickBot="1">
      <c r="B359" s="3" t="str">
        <f>$B$36</f>
        <v>Q35 Super power:</v>
      </c>
      <c r="C359" s="10" t="str">
        <f t="shared" si="57"/>
        <v>invisibility</v>
      </c>
      <c r="D359" s="3" t="str">
        <f>$B$36</f>
        <v>Q35 Super power:</v>
      </c>
      <c r="E359" s="10" t="str">
        <f t="shared" si="58"/>
        <v>strength</v>
      </c>
      <c r="F359" s="3" t="str">
        <f>$B$36</f>
        <v>Q35 Super power:</v>
      </c>
      <c r="G359" s="10" t="str">
        <f t="shared" si="59"/>
        <v>time</v>
      </c>
    </row>
    <row r="360" spans="2:7" ht="12.75">
      <c r="B360" s="1" t="str">
        <f>$B$20</f>
        <v>Gender:</v>
      </c>
      <c r="C360" s="5" t="str">
        <f aca="true" t="shared" si="60" ref="C360:C376">BJ1</f>
        <v>girl</v>
      </c>
      <c r="D360" s="1" t="str">
        <f>$B$20</f>
        <v>Gender:</v>
      </c>
      <c r="E360" s="5" t="str">
        <f aca="true" t="shared" si="61" ref="E360:E376">BL1</f>
        <v>boy</v>
      </c>
      <c r="F360" s="1" t="str">
        <f>$B$20</f>
        <v>Gender:</v>
      </c>
      <c r="G360" s="5" t="str">
        <f aca="true" t="shared" si="62" ref="G360:G376">BN1</f>
        <v>boy</v>
      </c>
    </row>
    <row r="361" spans="2:7" ht="12.75">
      <c r="B361" s="2" t="str">
        <f>$B$21</f>
        <v>Q7 Height (cm): </v>
      </c>
      <c r="C361" s="6">
        <f t="shared" si="60"/>
        <v>169</v>
      </c>
      <c r="D361" s="2" t="str">
        <f>$B$21</f>
        <v>Q7 Height (cm): </v>
      </c>
      <c r="E361" s="6">
        <f t="shared" si="61"/>
        <v>180</v>
      </c>
      <c r="F361" s="2" t="str">
        <f>$B$21</f>
        <v>Q7 Height (cm): </v>
      </c>
      <c r="G361" s="6">
        <f t="shared" si="62"/>
        <v>191</v>
      </c>
    </row>
    <row r="362" spans="2:7" ht="12.75">
      <c r="B362" s="2" t="str">
        <f>$B$22</f>
        <v>Q8 Right foot (cm):</v>
      </c>
      <c r="C362" s="6">
        <f t="shared" si="60"/>
        <v>23</v>
      </c>
      <c r="D362" s="2" t="str">
        <f>$B$22</f>
        <v>Q8 Right foot (cm):</v>
      </c>
      <c r="E362" s="6">
        <f t="shared" si="61"/>
        <v>130</v>
      </c>
      <c r="F362" s="2" t="str">
        <f>$B$22</f>
        <v>Q8 Right foot (cm):</v>
      </c>
      <c r="G362" s="6">
        <f t="shared" si="62"/>
        <v>29</v>
      </c>
    </row>
    <row r="363" spans="2:7" ht="12.75">
      <c r="B363" s="2" t="str">
        <f>$B$23</f>
        <v>Q9 Arm span (cm):</v>
      </c>
      <c r="C363" s="6">
        <f t="shared" si="60"/>
        <v>159</v>
      </c>
      <c r="D363" s="2" t="str">
        <f>$B$23</f>
        <v>Q9 Arm span (cm):</v>
      </c>
      <c r="E363" s="6">
        <f t="shared" si="61"/>
        <v>190</v>
      </c>
      <c r="F363" s="2" t="str">
        <f>$B$23</f>
        <v>Q9 Arm span (cm):</v>
      </c>
      <c r="G363" s="6">
        <f t="shared" si="62"/>
        <v>191</v>
      </c>
    </row>
    <row r="364" spans="2:7" ht="12.75">
      <c r="B364" s="2" t="str">
        <f>$B$24</f>
        <v>Q10 Wrist circ (cm):</v>
      </c>
      <c r="C364" s="6">
        <f t="shared" si="60"/>
        <v>15</v>
      </c>
      <c r="D364" s="2" t="str">
        <f>$B$24</f>
        <v>Q10 Wrist circ (cm):</v>
      </c>
      <c r="E364" s="6">
        <f t="shared" si="61"/>
        <v>23</v>
      </c>
      <c r="F364" s="2" t="str">
        <f>$B$24</f>
        <v>Q10 Wrist circ (cm):</v>
      </c>
      <c r="G364" s="6">
        <f t="shared" si="62"/>
        <v>17</v>
      </c>
    </row>
    <row r="365" spans="2:7" ht="12.75">
      <c r="B365" s="2" t="str">
        <f>$B$25</f>
        <v>Q11 Neck circ (cm):</v>
      </c>
      <c r="C365" s="6">
        <f t="shared" si="60"/>
        <v>30</v>
      </c>
      <c r="D365" s="2" t="str">
        <f>$B$25</f>
        <v>Q11 Neck circ (cm):</v>
      </c>
      <c r="E365" s="6">
        <f t="shared" si="61"/>
        <v>39</v>
      </c>
      <c r="F365" s="2" t="str">
        <f>$B$25</f>
        <v>Q11 Neck circ (cm):</v>
      </c>
      <c r="G365" s="6">
        <f t="shared" si="62"/>
        <v>36</v>
      </c>
    </row>
    <row r="366" spans="2:7" ht="12.75">
      <c r="B366" s="2" t="str">
        <f>$B$26</f>
        <v>Q12 Popliteal length (cm): </v>
      </c>
      <c r="C366" s="6">
        <f t="shared" si="60"/>
        <v>42</v>
      </c>
      <c r="D366" s="2" t="str">
        <f>$B$26</f>
        <v>Q12 Popliteal length (cm): </v>
      </c>
      <c r="E366" s="6">
        <f t="shared" si="61"/>
        <v>50</v>
      </c>
      <c r="F366" s="2" t="str">
        <f>$B$26</f>
        <v>Q12 Popliteal length (cm): </v>
      </c>
      <c r="G366" s="6">
        <f t="shared" si="62"/>
        <v>52</v>
      </c>
    </row>
    <row r="367" spans="2:7" ht="12.75">
      <c r="B367" s="2" t="str">
        <f>$B$27</f>
        <v>Q13 Index finger (mm):</v>
      </c>
      <c r="C367" s="6">
        <f t="shared" si="60"/>
        <v>80</v>
      </c>
      <c r="D367" s="2" t="str">
        <f>$B$27</f>
        <v>Q13 Index finger (mm):</v>
      </c>
      <c r="E367" s="6">
        <f t="shared" si="61"/>
        <v>140</v>
      </c>
      <c r="F367" s="2" t="str">
        <f>$B$27</f>
        <v>Q13 Index finger (mm):</v>
      </c>
      <c r="G367" s="6">
        <f t="shared" si="62"/>
        <v>100</v>
      </c>
    </row>
    <row r="368" spans="2:7" ht="12.75">
      <c r="B368" s="2" t="str">
        <f>$B$28</f>
        <v>Q14 Ring finger (mm):</v>
      </c>
      <c r="C368" s="6">
        <f t="shared" si="60"/>
        <v>85</v>
      </c>
      <c r="D368" s="2" t="str">
        <f>$B$28</f>
        <v>Q14 Ring finger (mm):</v>
      </c>
      <c r="E368" s="6">
        <f t="shared" si="61"/>
        <v>120</v>
      </c>
      <c r="F368" s="2" t="str">
        <f>$B$28</f>
        <v>Q14 Ring finger (mm):</v>
      </c>
      <c r="G368" s="6">
        <f t="shared" si="62"/>
        <v>113</v>
      </c>
    </row>
    <row r="369" spans="2:7" ht="12.75">
      <c r="B369" s="2" t="str">
        <f>$B$29</f>
        <v>Q15 Mode of transport:</v>
      </c>
      <c r="C369" s="6" t="str">
        <f t="shared" si="60"/>
        <v>motor</v>
      </c>
      <c r="D369" s="2" t="str">
        <f>$B$29</f>
        <v>Q15 Mode of transport:</v>
      </c>
      <c r="E369" s="6" t="str">
        <f t="shared" si="61"/>
        <v>walk</v>
      </c>
      <c r="F369" s="2" t="str">
        <f>$B$29</f>
        <v>Q15 Mode of transport:</v>
      </c>
      <c r="G369" s="6" t="str">
        <f t="shared" si="62"/>
        <v>walk</v>
      </c>
    </row>
    <row r="370" spans="2:7" ht="12.75">
      <c r="B370" s="2" t="str">
        <f>$B$30</f>
        <v>Q16 Time to school (mins):</v>
      </c>
      <c r="C370" s="6">
        <f t="shared" si="60"/>
        <v>12</v>
      </c>
      <c r="D370" s="2" t="str">
        <f>$B$30</f>
        <v>Q16 Time to school (mins):</v>
      </c>
      <c r="E370" s="6">
        <f t="shared" si="61"/>
        <v>20</v>
      </c>
      <c r="F370" s="2" t="str">
        <f>$B$30</f>
        <v>Q16 Time to school (mins):</v>
      </c>
      <c r="G370" s="6">
        <f t="shared" si="62"/>
        <v>35</v>
      </c>
    </row>
    <row r="371" spans="2:7" ht="12.75">
      <c r="B371" s="2" t="str">
        <f>$B$31</f>
        <v>Q17 Weight of school bag (g):</v>
      </c>
      <c r="C371" s="6">
        <f t="shared" si="60"/>
        <v>4000</v>
      </c>
      <c r="D371" s="2" t="str">
        <f>$B$31</f>
        <v>Q17 Weight of school bag (g):</v>
      </c>
      <c r="E371" s="6">
        <f t="shared" si="61"/>
        <v>4000</v>
      </c>
      <c r="F371" s="2" t="str">
        <f>$B$31</f>
        <v>Q17 Weight of school bag (g):</v>
      </c>
      <c r="G371" s="6">
        <f t="shared" si="62"/>
        <v>3000</v>
      </c>
    </row>
    <row r="372" spans="2:7" ht="12.75">
      <c r="B372" s="2" t="str">
        <f>$B$32</f>
        <v>Q18 How carry school bag:</v>
      </c>
      <c r="C372" s="6" t="str">
        <f t="shared" si="60"/>
        <v>diagonal</v>
      </c>
      <c r="D372" s="2" t="str">
        <f>$B$32</f>
        <v>Q18 How carry school bag:</v>
      </c>
      <c r="E372" s="6" t="str">
        <f t="shared" si="61"/>
        <v>one</v>
      </c>
      <c r="F372" s="2" t="str">
        <f>$B$32</f>
        <v>Q18 How carry school bag:</v>
      </c>
      <c r="G372" s="6" t="str">
        <f t="shared" si="62"/>
        <v>two</v>
      </c>
    </row>
    <row r="373" spans="2:7" ht="12.75">
      <c r="B373" s="2" t="str">
        <f>$B$33</f>
        <v>Q24 Cell phone (mths):</v>
      </c>
      <c r="C373" s="6">
        <f t="shared" si="60"/>
        <v>29</v>
      </c>
      <c r="D373" s="2" t="str">
        <f>$B$33</f>
        <v>Q24 Cell phone (mths):</v>
      </c>
      <c r="E373" s="6">
        <f t="shared" si="61"/>
        <v>20</v>
      </c>
      <c r="F373" s="2" t="str">
        <f>$B$33</f>
        <v>Q24 Cell phone (mths):</v>
      </c>
      <c r="G373" s="6">
        <f t="shared" si="62"/>
        <v>0</v>
      </c>
    </row>
    <row r="374" spans="2:7" ht="12.75">
      <c r="B374" s="2" t="str">
        <f>$B$34</f>
        <v>Q27 Fitness level:</v>
      </c>
      <c r="C374" s="6" t="str">
        <f t="shared" si="60"/>
        <v>littlefit</v>
      </c>
      <c r="D374" s="2" t="str">
        <f>$B$34</f>
        <v>Q27 Fitness level:</v>
      </c>
      <c r="E374" s="6" t="str">
        <f t="shared" si="61"/>
        <v>littlefit</v>
      </c>
      <c r="F374" s="2" t="str">
        <f>$B$34</f>
        <v>Q27 Fitness level:</v>
      </c>
      <c r="G374" s="6" t="str">
        <f t="shared" si="62"/>
        <v>littlefit</v>
      </c>
    </row>
    <row r="375" spans="2:7" ht="12.75">
      <c r="B375" s="2" t="str">
        <f>$B$35</f>
        <v>Q28 Pulse rate (per min):</v>
      </c>
      <c r="C375" s="6">
        <f t="shared" si="60"/>
        <v>80</v>
      </c>
      <c r="D375" s="2" t="str">
        <f>$B$35</f>
        <v>Q28 Pulse rate (per min):</v>
      </c>
      <c r="E375" s="6">
        <f t="shared" si="61"/>
        <v>68</v>
      </c>
      <c r="F375" s="2" t="str">
        <f>$B$35</f>
        <v>Q28 Pulse rate (per min):</v>
      </c>
      <c r="G375" s="6">
        <f t="shared" si="62"/>
        <v>80</v>
      </c>
    </row>
    <row r="376" spans="2:7" ht="13.5" thickBot="1">
      <c r="B376" s="3" t="str">
        <f>$B$36</f>
        <v>Q35 Super power:</v>
      </c>
      <c r="C376" s="7" t="str">
        <f t="shared" si="60"/>
        <v>telepathy</v>
      </c>
      <c r="D376" s="3" t="str">
        <f>$B$36</f>
        <v>Q35 Super power:</v>
      </c>
      <c r="E376" s="7" t="str">
        <f t="shared" si="61"/>
        <v>invisibility</v>
      </c>
      <c r="F376" s="3" t="str">
        <f>$B$36</f>
        <v>Q35 Super power:</v>
      </c>
      <c r="G376" s="7" t="str">
        <f t="shared" si="62"/>
        <v>time</v>
      </c>
    </row>
    <row r="377" spans="2:7" ht="12.75">
      <c r="B377" s="1" t="str">
        <f>$B$20</f>
        <v>Gender:</v>
      </c>
      <c r="C377" s="8" t="str">
        <f aca="true" t="shared" si="63" ref="C377:C393">BK1</f>
        <v>girl</v>
      </c>
      <c r="D377" s="1" t="str">
        <f>$B$20</f>
        <v>Gender:</v>
      </c>
      <c r="E377" s="8" t="str">
        <f aca="true" t="shared" si="64" ref="E377:E393">BM1</f>
        <v>girl</v>
      </c>
      <c r="F377" s="1" t="str">
        <f>$B$20</f>
        <v>Gender:</v>
      </c>
      <c r="G377" s="8" t="str">
        <f aca="true" t="shared" si="65" ref="G377:G393">BO1</f>
        <v>girl</v>
      </c>
    </row>
    <row r="378" spans="2:7" ht="12.75">
      <c r="B378" s="2" t="str">
        <f>$B$21</f>
        <v>Q7 Height (cm): </v>
      </c>
      <c r="C378" s="9">
        <f t="shared" si="63"/>
        <v>155</v>
      </c>
      <c r="D378" s="2" t="str">
        <f>$B$21</f>
        <v>Q7 Height (cm): </v>
      </c>
      <c r="E378" s="9">
        <f t="shared" si="64"/>
        <v>173</v>
      </c>
      <c r="F378" s="2" t="str">
        <f>$B$21</f>
        <v>Q7 Height (cm): </v>
      </c>
      <c r="G378" s="9">
        <f t="shared" si="65"/>
        <v>166</v>
      </c>
    </row>
    <row r="379" spans="2:7" ht="12.75">
      <c r="B379" s="2" t="str">
        <f>$B$22</f>
        <v>Q8 Right foot (cm):</v>
      </c>
      <c r="C379" s="9">
        <f t="shared" si="63"/>
        <v>22</v>
      </c>
      <c r="D379" s="2" t="str">
        <f>$B$22</f>
        <v>Q8 Right foot (cm):</v>
      </c>
      <c r="E379" s="9">
        <f t="shared" si="64"/>
        <v>26</v>
      </c>
      <c r="F379" s="2" t="str">
        <f>$B$22</f>
        <v>Q8 Right foot (cm):</v>
      </c>
      <c r="G379" s="9">
        <f t="shared" si="65"/>
        <v>26</v>
      </c>
    </row>
    <row r="380" spans="2:7" ht="12.75">
      <c r="B380" s="2" t="str">
        <f>$B$23</f>
        <v>Q9 Arm span (cm):</v>
      </c>
      <c r="C380" s="9">
        <f t="shared" si="63"/>
        <v>162</v>
      </c>
      <c r="D380" s="2" t="str">
        <f>$B$23</f>
        <v>Q9 Arm span (cm):</v>
      </c>
      <c r="E380" s="9">
        <f t="shared" si="64"/>
        <v>75</v>
      </c>
      <c r="F380" s="2" t="str">
        <f>$B$23</f>
        <v>Q9 Arm span (cm):</v>
      </c>
      <c r="G380" s="9">
        <f t="shared" si="65"/>
        <v>1</v>
      </c>
    </row>
    <row r="381" spans="2:7" ht="12.75">
      <c r="B381" s="2" t="str">
        <f>$B$24</f>
        <v>Q10 Wrist circ (cm):</v>
      </c>
      <c r="C381" s="9">
        <f t="shared" si="63"/>
        <v>19</v>
      </c>
      <c r="D381" s="2" t="str">
        <f>$B$24</f>
        <v>Q10 Wrist circ (cm):</v>
      </c>
      <c r="E381" s="9">
        <f t="shared" si="64"/>
        <v>15</v>
      </c>
      <c r="F381" s="2" t="str">
        <f>$B$24</f>
        <v>Q10 Wrist circ (cm):</v>
      </c>
      <c r="G381" s="9">
        <f t="shared" si="65"/>
        <v>20</v>
      </c>
    </row>
    <row r="382" spans="2:7" ht="12.75">
      <c r="B382" s="2" t="str">
        <f>$B$25</f>
        <v>Q11 Neck circ (cm):</v>
      </c>
      <c r="C382" s="9">
        <f t="shared" si="63"/>
        <v>39</v>
      </c>
      <c r="D382" s="2" t="str">
        <f>$B$25</f>
        <v>Q11 Neck circ (cm):</v>
      </c>
      <c r="E382" s="9">
        <f t="shared" si="64"/>
        <v>30</v>
      </c>
      <c r="F382" s="2" t="str">
        <f>$B$25</f>
        <v>Q11 Neck circ (cm):</v>
      </c>
      <c r="G382" s="9">
        <f t="shared" si="65"/>
        <v>48</v>
      </c>
    </row>
    <row r="383" spans="2:7" ht="12.75">
      <c r="B383" s="2" t="str">
        <f>$B$26</f>
        <v>Q12 Popliteal length (cm): </v>
      </c>
      <c r="C383" s="9">
        <f t="shared" si="63"/>
        <v>41</v>
      </c>
      <c r="D383" s="2" t="str">
        <f>$B$26</f>
        <v>Q12 Popliteal length (cm): </v>
      </c>
      <c r="E383" s="9">
        <f t="shared" si="64"/>
        <v>50</v>
      </c>
      <c r="F383" s="2" t="str">
        <f>$B$26</f>
        <v>Q12 Popliteal length (cm): </v>
      </c>
      <c r="G383" s="9">
        <f t="shared" si="65"/>
        <v>42</v>
      </c>
    </row>
    <row r="384" spans="2:7" ht="12.75">
      <c r="B384" s="2" t="str">
        <f>$B$27</f>
        <v>Q13 Index finger (mm):</v>
      </c>
      <c r="C384" s="9">
        <f t="shared" si="63"/>
        <v>7</v>
      </c>
      <c r="D384" s="2" t="str">
        <f>$B$27</f>
        <v>Q13 Index finger (mm):</v>
      </c>
      <c r="E384" s="9">
        <f t="shared" si="64"/>
        <v>103</v>
      </c>
      <c r="F384" s="2" t="str">
        <f>$B$27</f>
        <v>Q13 Index finger (mm):</v>
      </c>
      <c r="G384" s="9">
        <f t="shared" si="65"/>
        <v>90</v>
      </c>
    </row>
    <row r="385" spans="2:7" ht="12.75">
      <c r="B385" s="2" t="str">
        <f>$B$28</f>
        <v>Q14 Ring finger (mm):</v>
      </c>
      <c r="C385" s="9">
        <f t="shared" si="63"/>
        <v>6</v>
      </c>
      <c r="D385" s="2" t="str">
        <f>$B$28</f>
        <v>Q14 Ring finger (mm):</v>
      </c>
      <c r="E385" s="9">
        <f t="shared" si="64"/>
        <v>107</v>
      </c>
      <c r="F385" s="2" t="str">
        <f>$B$28</f>
        <v>Q14 Ring finger (mm):</v>
      </c>
      <c r="G385" s="9">
        <f t="shared" si="65"/>
        <v>80</v>
      </c>
    </row>
    <row r="386" spans="2:7" ht="12.75">
      <c r="B386" s="2" t="str">
        <f>$B$29</f>
        <v>Q15 Mode of transport:</v>
      </c>
      <c r="C386" s="9" t="str">
        <f t="shared" si="63"/>
        <v>motor</v>
      </c>
      <c r="D386" s="2" t="str">
        <f>$B$29</f>
        <v>Q15 Mode of transport:</v>
      </c>
      <c r="E386" s="9" t="str">
        <f t="shared" si="64"/>
        <v>walk</v>
      </c>
      <c r="F386" s="2" t="str">
        <f>$B$29</f>
        <v>Q15 Mode of transport:</v>
      </c>
      <c r="G386" s="9" t="str">
        <f t="shared" si="65"/>
        <v>bus</v>
      </c>
    </row>
    <row r="387" spans="2:7" ht="12.75">
      <c r="B387" s="2" t="str">
        <f>$B$30</f>
        <v>Q16 Time to school (mins):</v>
      </c>
      <c r="C387" s="9">
        <f t="shared" si="63"/>
        <v>3</v>
      </c>
      <c r="D387" s="2" t="str">
        <f>$B$30</f>
        <v>Q16 Time to school (mins):</v>
      </c>
      <c r="E387" s="9">
        <f t="shared" si="64"/>
        <v>10</v>
      </c>
      <c r="F387" s="2" t="str">
        <f>$B$30</f>
        <v>Q16 Time to school (mins):</v>
      </c>
      <c r="G387" s="9">
        <f t="shared" si="65"/>
        <v>90</v>
      </c>
    </row>
    <row r="388" spans="2:7" ht="12.75">
      <c r="B388" s="2" t="str">
        <f>$B$31</f>
        <v>Q17 Weight of school bag (g):</v>
      </c>
      <c r="C388" s="9">
        <f t="shared" si="63"/>
        <v>-1</v>
      </c>
      <c r="D388" s="2" t="str">
        <f>$B$31</f>
        <v>Q17 Weight of school bag (g):</v>
      </c>
      <c r="E388" s="9">
        <f t="shared" si="64"/>
        <v>4000</v>
      </c>
      <c r="F388" s="2" t="str">
        <f>$B$31</f>
        <v>Q17 Weight of school bag (g):</v>
      </c>
      <c r="G388" s="9">
        <f t="shared" si="65"/>
        <v>4000</v>
      </c>
    </row>
    <row r="389" spans="2:7" ht="12.75">
      <c r="B389" s="2" t="str">
        <f>$B$32</f>
        <v>Q18 How carry school bag:</v>
      </c>
      <c r="C389" s="9" t="str">
        <f t="shared" si="63"/>
        <v>one</v>
      </c>
      <c r="D389" s="2" t="str">
        <f>$B$32</f>
        <v>Q18 How carry school bag:</v>
      </c>
      <c r="E389" s="9" t="str">
        <f t="shared" si="64"/>
        <v>two</v>
      </c>
      <c r="F389" s="2" t="str">
        <f>$B$32</f>
        <v>Q18 How carry school bag:</v>
      </c>
      <c r="G389" s="9" t="str">
        <f t="shared" si="65"/>
        <v>one</v>
      </c>
    </row>
    <row r="390" spans="2:7" ht="12.75">
      <c r="B390" s="2" t="str">
        <f>$B$33</f>
        <v>Q24 Cell phone (mths):</v>
      </c>
      <c r="C390" s="9">
        <f t="shared" si="63"/>
        <v>-1</v>
      </c>
      <c r="D390" s="2" t="str">
        <f>$B$33</f>
        <v>Q24 Cell phone (mths):</v>
      </c>
      <c r="E390" s="9">
        <f t="shared" si="64"/>
        <v>40</v>
      </c>
      <c r="F390" s="2" t="str">
        <f>$B$33</f>
        <v>Q24 Cell phone (mths):</v>
      </c>
      <c r="G390" s="9">
        <f t="shared" si="65"/>
        <v>0</v>
      </c>
    </row>
    <row r="391" spans="2:7" ht="12.75">
      <c r="B391" s="2" t="str">
        <f>$B$34</f>
        <v>Q27 Fitness level:</v>
      </c>
      <c r="C391" s="9" t="str">
        <f t="shared" si="63"/>
        <v>littlefit</v>
      </c>
      <c r="D391" s="2" t="str">
        <f>$B$34</f>
        <v>Q27 Fitness level:</v>
      </c>
      <c r="E391" s="9" t="str">
        <f t="shared" si="64"/>
        <v>quitefit</v>
      </c>
      <c r="F391" s="2" t="str">
        <f>$B$34</f>
        <v>Q27 Fitness level:</v>
      </c>
      <c r="G391" s="9" t="str">
        <f t="shared" si="65"/>
        <v>littlefit</v>
      </c>
    </row>
    <row r="392" spans="2:7" ht="12.75">
      <c r="B392" s="2" t="str">
        <f>$B$35</f>
        <v>Q28 Pulse rate (per min):</v>
      </c>
      <c r="C392" s="9">
        <f t="shared" si="63"/>
        <v>104</v>
      </c>
      <c r="D392" s="2" t="str">
        <f>$B$35</f>
        <v>Q28 Pulse rate (per min):</v>
      </c>
      <c r="E392" s="9">
        <f t="shared" si="64"/>
        <v>68</v>
      </c>
      <c r="F392" s="2" t="str">
        <f>$B$35</f>
        <v>Q28 Pulse rate (per min):</v>
      </c>
      <c r="G392" s="9">
        <f t="shared" si="65"/>
        <v>22</v>
      </c>
    </row>
    <row r="393" spans="2:7" ht="13.5" thickBot="1">
      <c r="B393" s="3" t="str">
        <f>$B$36</f>
        <v>Q35 Super power:</v>
      </c>
      <c r="C393" s="10" t="str">
        <f t="shared" si="63"/>
        <v>telepathy</v>
      </c>
      <c r="D393" s="3" t="str">
        <f>$B$36</f>
        <v>Q35 Super power:</v>
      </c>
      <c r="E393" s="10" t="str">
        <f t="shared" si="64"/>
        <v>fly</v>
      </c>
      <c r="F393" s="3" t="str">
        <f>$B$36</f>
        <v>Q35 Super power:</v>
      </c>
      <c r="G393" s="10" t="str">
        <f t="shared" si="65"/>
        <v>telepathy</v>
      </c>
    </row>
    <row r="394" spans="2:7" ht="12.75">
      <c r="B394" s="1" t="str">
        <f>$B$20</f>
        <v>Gender:</v>
      </c>
      <c r="C394" s="5" t="str">
        <f aca="true" t="shared" si="66" ref="C394:C410">BP1</f>
        <v>girl</v>
      </c>
      <c r="D394" s="1" t="str">
        <f>$B$20</f>
        <v>Gender:</v>
      </c>
      <c r="E394" s="5" t="str">
        <f aca="true" t="shared" si="67" ref="E394:E410">BR1</f>
        <v>girl</v>
      </c>
      <c r="F394" s="1" t="str">
        <f>$B$20</f>
        <v>Gender:</v>
      </c>
      <c r="G394" s="5" t="str">
        <f aca="true" t="shared" si="68" ref="G394:G410">BT1</f>
        <v>boy</v>
      </c>
    </row>
    <row r="395" spans="2:7" ht="12.75">
      <c r="B395" s="2" t="str">
        <f>$B$21</f>
        <v>Q7 Height (cm): </v>
      </c>
      <c r="C395" s="6">
        <f t="shared" si="66"/>
        <v>166</v>
      </c>
      <c r="D395" s="2" t="str">
        <f>$B$21</f>
        <v>Q7 Height (cm): </v>
      </c>
      <c r="E395" s="6">
        <f t="shared" si="67"/>
        <v>160</v>
      </c>
      <c r="F395" s="2" t="str">
        <f>$B$21</f>
        <v>Q7 Height (cm): </v>
      </c>
      <c r="G395" s="6">
        <f t="shared" si="68"/>
        <v>164</v>
      </c>
    </row>
    <row r="396" spans="2:7" ht="12.75">
      <c r="B396" s="2" t="str">
        <f>$B$22</f>
        <v>Q8 Right foot (cm):</v>
      </c>
      <c r="C396" s="6">
        <f t="shared" si="66"/>
        <v>26</v>
      </c>
      <c r="D396" s="2" t="str">
        <f>$B$22</f>
        <v>Q8 Right foot (cm):</v>
      </c>
      <c r="E396" s="6">
        <f t="shared" si="67"/>
        <v>25</v>
      </c>
      <c r="F396" s="2" t="str">
        <f>$B$22</f>
        <v>Q8 Right foot (cm):</v>
      </c>
      <c r="G396" s="6">
        <f t="shared" si="68"/>
        <v>34</v>
      </c>
    </row>
    <row r="397" spans="2:7" ht="12.75">
      <c r="B397" s="2" t="str">
        <f>$B$23</f>
        <v>Q9 Arm span (cm):</v>
      </c>
      <c r="C397" s="6">
        <f t="shared" si="66"/>
        <v>68</v>
      </c>
      <c r="D397" s="2" t="str">
        <f>$B$23</f>
        <v>Q9 Arm span (cm):</v>
      </c>
      <c r="E397" s="6">
        <f t="shared" si="67"/>
        <v>17</v>
      </c>
      <c r="F397" s="2" t="str">
        <f>$B$23</f>
        <v>Q9 Arm span (cm):</v>
      </c>
      <c r="G397" s="6">
        <f t="shared" si="68"/>
        <v>68</v>
      </c>
    </row>
    <row r="398" spans="2:7" ht="12.75">
      <c r="B398" s="2" t="str">
        <f>$B$24</f>
        <v>Q10 Wrist circ (cm):</v>
      </c>
      <c r="C398" s="6">
        <f t="shared" si="66"/>
        <v>15</v>
      </c>
      <c r="D398" s="2" t="str">
        <f>$B$24</f>
        <v>Q10 Wrist circ (cm):</v>
      </c>
      <c r="E398" s="6">
        <f t="shared" si="67"/>
        <v>16</v>
      </c>
      <c r="F398" s="2" t="str">
        <f>$B$24</f>
        <v>Q10 Wrist circ (cm):</v>
      </c>
      <c r="G398" s="6">
        <f t="shared" si="68"/>
        <v>19</v>
      </c>
    </row>
    <row r="399" spans="2:7" ht="12.75">
      <c r="B399" s="2" t="str">
        <f>$B$25</f>
        <v>Q11 Neck circ (cm):</v>
      </c>
      <c r="C399" s="6">
        <f t="shared" si="66"/>
        <v>32</v>
      </c>
      <c r="D399" s="2" t="str">
        <f>$B$25</f>
        <v>Q11 Neck circ (cm):</v>
      </c>
      <c r="E399" s="6">
        <f t="shared" si="67"/>
        <v>32</v>
      </c>
      <c r="F399" s="2" t="str">
        <f>$B$25</f>
        <v>Q11 Neck circ (cm):</v>
      </c>
      <c r="G399" s="6">
        <f t="shared" si="68"/>
        <v>39</v>
      </c>
    </row>
    <row r="400" spans="2:7" ht="12.75">
      <c r="B400" s="2" t="str">
        <f>$B$26</f>
        <v>Q12 Popliteal length (cm): </v>
      </c>
      <c r="C400" s="6">
        <f t="shared" si="66"/>
        <v>41</v>
      </c>
      <c r="D400" s="2" t="str">
        <f>$B$26</f>
        <v>Q12 Popliteal length (cm): </v>
      </c>
      <c r="E400" s="6">
        <f t="shared" si="67"/>
        <v>44</v>
      </c>
      <c r="F400" s="2" t="str">
        <f>$B$26</f>
        <v>Q12 Popliteal length (cm): </v>
      </c>
      <c r="G400" s="6">
        <f t="shared" si="68"/>
        <v>4</v>
      </c>
    </row>
    <row r="401" spans="2:7" ht="12.75">
      <c r="B401" s="2" t="str">
        <f>$B$27</f>
        <v>Q13 Index finger (mm):</v>
      </c>
      <c r="C401" s="6">
        <f t="shared" si="66"/>
        <v>62</v>
      </c>
      <c r="D401" s="2" t="str">
        <f>$B$27</f>
        <v>Q13 Index finger (mm):</v>
      </c>
      <c r="E401" s="6">
        <f t="shared" si="67"/>
        <v>95</v>
      </c>
      <c r="F401" s="2" t="str">
        <f>$B$27</f>
        <v>Q13 Index finger (mm):</v>
      </c>
      <c r="G401" s="6">
        <f t="shared" si="68"/>
        <v>4</v>
      </c>
    </row>
    <row r="402" spans="2:7" ht="12.75">
      <c r="B402" s="2" t="str">
        <f>$B$28</f>
        <v>Q14 Ring finger (mm):</v>
      </c>
      <c r="C402" s="6">
        <f t="shared" si="66"/>
        <v>70</v>
      </c>
      <c r="D402" s="2" t="str">
        <f>$B$28</f>
        <v>Q14 Ring finger (mm):</v>
      </c>
      <c r="E402" s="6">
        <f t="shared" si="67"/>
        <v>96</v>
      </c>
      <c r="F402" s="2" t="str">
        <f>$B$28</f>
        <v>Q14 Ring finger (mm):</v>
      </c>
      <c r="G402" s="6">
        <f t="shared" si="68"/>
        <v>5</v>
      </c>
    </row>
    <row r="403" spans="2:7" ht="12.75">
      <c r="B403" s="2" t="str">
        <f>$B$29</f>
        <v>Q15 Mode of transport:</v>
      </c>
      <c r="C403" s="6" t="str">
        <f t="shared" si="66"/>
        <v>bus</v>
      </c>
      <c r="D403" s="2" t="str">
        <f>$B$29</f>
        <v>Q15 Mode of transport:</v>
      </c>
      <c r="E403" s="6" t="str">
        <f t="shared" si="67"/>
        <v>motor</v>
      </c>
      <c r="F403" s="2" t="str">
        <f>$B$29</f>
        <v>Q15 Mode of transport:</v>
      </c>
      <c r="G403" s="6" t="str">
        <f t="shared" si="68"/>
        <v>walk</v>
      </c>
    </row>
    <row r="404" spans="2:7" ht="12.75">
      <c r="B404" s="2" t="str">
        <f>$B$30</f>
        <v>Q16 Time to school (mins):</v>
      </c>
      <c r="C404" s="6">
        <f t="shared" si="66"/>
        <v>20</v>
      </c>
      <c r="D404" s="2" t="str">
        <f>$B$30</f>
        <v>Q16 Time to school (mins):</v>
      </c>
      <c r="E404" s="6">
        <f t="shared" si="67"/>
        <v>18</v>
      </c>
      <c r="F404" s="2" t="str">
        <f>$B$30</f>
        <v>Q16 Time to school (mins):</v>
      </c>
      <c r="G404" s="6">
        <f t="shared" si="68"/>
        <v>20</v>
      </c>
    </row>
    <row r="405" spans="2:7" ht="12.75">
      <c r="B405" s="2" t="str">
        <f>$B$31</f>
        <v>Q17 Weight of school bag (g):</v>
      </c>
      <c r="C405" s="6">
        <f t="shared" si="66"/>
        <v>3000</v>
      </c>
      <c r="D405" s="2" t="str">
        <f>$B$31</f>
        <v>Q17 Weight of school bag (g):</v>
      </c>
      <c r="E405" s="6">
        <f t="shared" si="67"/>
        <v>-1</v>
      </c>
      <c r="F405" s="2" t="str">
        <f>$B$31</f>
        <v>Q17 Weight of school bag (g):</v>
      </c>
      <c r="G405" s="6">
        <f t="shared" si="68"/>
        <v>3000</v>
      </c>
    </row>
    <row r="406" spans="2:7" ht="12.75">
      <c r="B406" s="2" t="str">
        <f>$B$32</f>
        <v>Q18 How carry school bag:</v>
      </c>
      <c r="C406" s="6" t="str">
        <f t="shared" si="66"/>
        <v>two</v>
      </c>
      <c r="D406" s="2" t="str">
        <f>$B$32</f>
        <v>Q18 How carry school bag:</v>
      </c>
      <c r="E406" s="6" t="str">
        <f t="shared" si="67"/>
        <v>two</v>
      </c>
      <c r="F406" s="2" t="str">
        <f>$B$32</f>
        <v>Q18 How carry school bag:</v>
      </c>
      <c r="G406" s="6" t="str">
        <f t="shared" si="68"/>
        <v>one</v>
      </c>
    </row>
    <row r="407" spans="2:7" ht="12.75">
      <c r="B407" s="2" t="str">
        <f>$B$33</f>
        <v>Q24 Cell phone (mths):</v>
      </c>
      <c r="C407" s="6">
        <f t="shared" si="66"/>
        <v>7</v>
      </c>
      <c r="D407" s="2" t="str">
        <f>$B$33</f>
        <v>Q24 Cell phone (mths):</v>
      </c>
      <c r="E407" s="6">
        <f t="shared" si="67"/>
        <v>30</v>
      </c>
      <c r="F407" s="2" t="str">
        <f>$B$33</f>
        <v>Q24 Cell phone (mths):</v>
      </c>
      <c r="G407" s="6">
        <f t="shared" si="68"/>
        <v>2</v>
      </c>
    </row>
    <row r="408" spans="2:7" ht="12.75">
      <c r="B408" s="2" t="str">
        <f>$B$34</f>
        <v>Q27 Fitness level:</v>
      </c>
      <c r="C408" s="6" t="str">
        <f t="shared" si="66"/>
        <v>littlefit</v>
      </c>
      <c r="D408" s="2" t="str">
        <f>$B$34</f>
        <v>Q27 Fitness level:</v>
      </c>
      <c r="E408" s="6" t="str">
        <f t="shared" si="67"/>
        <v>veryfit</v>
      </c>
      <c r="F408" s="2" t="str">
        <f>$B$34</f>
        <v>Q27 Fitness level:</v>
      </c>
      <c r="G408" s="6" t="str">
        <f t="shared" si="68"/>
        <v>littlefit</v>
      </c>
    </row>
    <row r="409" spans="2:7" ht="12.75">
      <c r="B409" s="2" t="str">
        <f>$B$35</f>
        <v>Q28 Pulse rate (per min):</v>
      </c>
      <c r="C409" s="6">
        <f t="shared" si="66"/>
        <v>96</v>
      </c>
      <c r="D409" s="2" t="str">
        <f>$B$35</f>
        <v>Q28 Pulse rate (per min):</v>
      </c>
      <c r="E409" s="6">
        <f t="shared" si="67"/>
        <v>64</v>
      </c>
      <c r="F409" s="2" t="str">
        <f>$B$35</f>
        <v>Q28 Pulse rate (per min):</v>
      </c>
      <c r="G409" s="6">
        <f t="shared" si="68"/>
        <v>-1</v>
      </c>
    </row>
    <row r="410" spans="2:7" ht="13.5" thickBot="1">
      <c r="B410" s="3" t="str">
        <f>$B$36</f>
        <v>Q35 Super power:</v>
      </c>
      <c r="C410" s="7" t="str">
        <f t="shared" si="66"/>
        <v>time</v>
      </c>
      <c r="D410" s="3" t="str">
        <f>$B$36</f>
        <v>Q35 Super power:</v>
      </c>
      <c r="E410" s="7" t="str">
        <f t="shared" si="67"/>
        <v>telepathy</v>
      </c>
      <c r="F410" s="3" t="str">
        <f>$B$36</f>
        <v>Q35 Super power:</v>
      </c>
      <c r="G410" s="7" t="str">
        <f t="shared" si="68"/>
        <v>fly</v>
      </c>
    </row>
    <row r="411" spans="2:7" ht="12.75">
      <c r="B411" s="1" t="str">
        <f>$B$20</f>
        <v>Gender:</v>
      </c>
      <c r="C411" s="8" t="str">
        <f aca="true" t="shared" si="69" ref="C411:C427">BQ1</f>
        <v>girl</v>
      </c>
      <c r="D411" s="1" t="str">
        <f>$B$20</f>
        <v>Gender:</v>
      </c>
      <c r="E411" s="8" t="str">
        <f aca="true" t="shared" si="70" ref="E411:E427">BS1</f>
        <v>girl</v>
      </c>
      <c r="F411" s="1" t="str">
        <f>$B$20</f>
        <v>Gender:</v>
      </c>
      <c r="G411" s="8" t="str">
        <f aca="true" t="shared" si="71" ref="G411:G427">BU1</f>
        <v>boy</v>
      </c>
    </row>
    <row r="412" spans="2:7" ht="12.75">
      <c r="B412" s="2" t="str">
        <f>$B$21</f>
        <v>Q7 Height (cm): </v>
      </c>
      <c r="C412" s="9">
        <f t="shared" si="69"/>
        <v>152</v>
      </c>
      <c r="D412" s="2" t="str">
        <f>$B$21</f>
        <v>Q7 Height (cm): </v>
      </c>
      <c r="E412" s="9">
        <f t="shared" si="70"/>
        <v>0</v>
      </c>
      <c r="F412" s="2" t="str">
        <f>$B$21</f>
        <v>Q7 Height (cm): </v>
      </c>
      <c r="G412" s="9">
        <f t="shared" si="71"/>
        <v>165</v>
      </c>
    </row>
    <row r="413" spans="2:7" ht="12.75">
      <c r="B413" s="2" t="str">
        <f>$B$22</f>
        <v>Q8 Right foot (cm):</v>
      </c>
      <c r="C413" s="9">
        <f t="shared" si="69"/>
        <v>21</v>
      </c>
      <c r="D413" s="2" t="str">
        <f>$B$22</f>
        <v>Q8 Right foot (cm):</v>
      </c>
      <c r="E413" s="9">
        <f t="shared" si="70"/>
        <v>23</v>
      </c>
      <c r="F413" s="2" t="str">
        <f>$B$22</f>
        <v>Q8 Right foot (cm):</v>
      </c>
      <c r="G413" s="9">
        <f t="shared" si="71"/>
        <v>21</v>
      </c>
    </row>
    <row r="414" spans="2:7" ht="12.75">
      <c r="B414" s="2" t="str">
        <f>$B$23</f>
        <v>Q9 Arm span (cm):</v>
      </c>
      <c r="C414" s="9">
        <f t="shared" si="69"/>
        <v>155</v>
      </c>
      <c r="D414" s="2" t="str">
        <f>$B$23</f>
        <v>Q9 Arm span (cm):</v>
      </c>
      <c r="E414" s="9">
        <f t="shared" si="70"/>
        <v>0</v>
      </c>
      <c r="F414" s="2" t="str">
        <f>$B$23</f>
        <v>Q9 Arm span (cm):</v>
      </c>
      <c r="G414" s="9">
        <f t="shared" si="71"/>
        <v>160</v>
      </c>
    </row>
    <row r="415" spans="2:7" ht="12.75">
      <c r="B415" s="2" t="str">
        <f>$B$24</f>
        <v>Q10 Wrist circ (cm):</v>
      </c>
      <c r="C415" s="9">
        <f t="shared" si="69"/>
        <v>6</v>
      </c>
      <c r="D415" s="2" t="str">
        <f>$B$24</f>
        <v>Q10 Wrist circ (cm):</v>
      </c>
      <c r="E415" s="9">
        <f t="shared" si="70"/>
        <v>13</v>
      </c>
      <c r="F415" s="2" t="str">
        <f>$B$24</f>
        <v>Q10 Wrist circ (cm):</v>
      </c>
      <c r="G415" s="9">
        <f t="shared" si="71"/>
        <v>15</v>
      </c>
    </row>
    <row r="416" spans="2:7" ht="12.75">
      <c r="B416" s="2" t="str">
        <f>$B$25</f>
        <v>Q11 Neck circ (cm):</v>
      </c>
      <c r="C416" s="9">
        <f t="shared" si="69"/>
        <v>12</v>
      </c>
      <c r="D416" s="2" t="str">
        <f>$B$25</f>
        <v>Q11 Neck circ (cm):</v>
      </c>
      <c r="E416" s="9">
        <f t="shared" si="70"/>
        <v>28</v>
      </c>
      <c r="F416" s="2" t="str">
        <f>$B$25</f>
        <v>Q11 Neck circ (cm):</v>
      </c>
      <c r="G416" s="9">
        <f t="shared" si="71"/>
        <v>30</v>
      </c>
    </row>
    <row r="417" spans="2:7" ht="12.75">
      <c r="B417" s="2" t="str">
        <f>$B$26</f>
        <v>Q12 Popliteal length (cm): </v>
      </c>
      <c r="C417" s="9">
        <f t="shared" si="69"/>
        <v>41</v>
      </c>
      <c r="D417" s="2" t="str">
        <f>$B$26</f>
        <v>Q12 Popliteal length (cm): </v>
      </c>
      <c r="E417" s="9">
        <f t="shared" si="70"/>
        <v>53</v>
      </c>
      <c r="F417" s="2" t="str">
        <f>$B$26</f>
        <v>Q12 Popliteal length (cm): </v>
      </c>
      <c r="G417" s="9">
        <f t="shared" si="71"/>
        <v>40</v>
      </c>
    </row>
    <row r="418" spans="2:7" ht="12.75">
      <c r="B418" s="2" t="str">
        <f>$B$27</f>
        <v>Q13 Index finger (mm):</v>
      </c>
      <c r="C418" s="9">
        <f t="shared" si="69"/>
        <v>68</v>
      </c>
      <c r="D418" s="2" t="str">
        <f>$B$27</f>
        <v>Q13 Index finger (mm):</v>
      </c>
      <c r="E418" s="9">
        <f t="shared" si="70"/>
        <v>65</v>
      </c>
      <c r="F418" s="2" t="str">
        <f>$B$27</f>
        <v>Q13 Index finger (mm):</v>
      </c>
      <c r="G418" s="9">
        <f t="shared" si="71"/>
        <v>85</v>
      </c>
    </row>
    <row r="419" spans="2:7" ht="12.75">
      <c r="B419" s="2" t="str">
        <f>$B$28</f>
        <v>Q14 Ring finger (mm):</v>
      </c>
      <c r="C419" s="9">
        <f t="shared" si="69"/>
        <v>70</v>
      </c>
      <c r="D419" s="2" t="str">
        <f>$B$28</f>
        <v>Q14 Ring finger (mm):</v>
      </c>
      <c r="E419" s="9">
        <f t="shared" si="70"/>
        <v>5511</v>
      </c>
      <c r="F419" s="2" t="str">
        <f>$B$28</f>
        <v>Q14 Ring finger (mm):</v>
      </c>
      <c r="G419" s="9">
        <f t="shared" si="71"/>
        <v>70</v>
      </c>
    </row>
    <row r="420" spans="2:7" ht="12.75">
      <c r="B420" s="2" t="str">
        <f>$B$29</f>
        <v>Q15 Mode of transport:</v>
      </c>
      <c r="C420" s="9" t="str">
        <f t="shared" si="69"/>
        <v>bus</v>
      </c>
      <c r="D420" s="2" t="str">
        <f>$B$29</f>
        <v>Q15 Mode of transport:</v>
      </c>
      <c r="E420" s="9" t="str">
        <f t="shared" si="70"/>
        <v>motor</v>
      </c>
      <c r="F420" s="2" t="str">
        <f>$B$29</f>
        <v>Q15 Mode of transport:</v>
      </c>
      <c r="G420" s="9" t="str">
        <f t="shared" si="71"/>
        <v>motor</v>
      </c>
    </row>
    <row r="421" spans="2:7" ht="12.75">
      <c r="B421" s="2" t="str">
        <f>$B$30</f>
        <v>Q16 Time to school (mins):</v>
      </c>
      <c r="C421" s="9">
        <f t="shared" si="69"/>
        <v>40</v>
      </c>
      <c r="D421" s="2" t="str">
        <f>$B$30</f>
        <v>Q16 Time to school (mins):</v>
      </c>
      <c r="E421" s="9">
        <f t="shared" si="70"/>
        <v>30</v>
      </c>
      <c r="F421" s="2" t="str">
        <f>$B$30</f>
        <v>Q16 Time to school (mins):</v>
      </c>
      <c r="G421" s="9">
        <f t="shared" si="71"/>
        <v>12</v>
      </c>
    </row>
    <row r="422" spans="2:7" ht="12.75">
      <c r="B422" s="2" t="str">
        <f>$B$31</f>
        <v>Q17 Weight of school bag (g):</v>
      </c>
      <c r="C422" s="9">
        <f t="shared" si="69"/>
        <v>5000</v>
      </c>
      <c r="D422" s="2" t="str">
        <f>$B$31</f>
        <v>Q17 Weight of school bag (g):</v>
      </c>
      <c r="E422" s="9">
        <f t="shared" si="70"/>
        <v>1100</v>
      </c>
      <c r="F422" s="2" t="str">
        <f>$B$31</f>
        <v>Q17 Weight of school bag (g):</v>
      </c>
      <c r="G422" s="9">
        <f t="shared" si="71"/>
        <v>4000</v>
      </c>
    </row>
    <row r="423" spans="2:7" ht="12.75">
      <c r="B423" s="2" t="str">
        <f>$B$32</f>
        <v>Q18 How carry school bag:</v>
      </c>
      <c r="C423" s="9" t="str">
        <f t="shared" si="69"/>
        <v>one</v>
      </c>
      <c r="D423" s="2" t="str">
        <f>$B$32</f>
        <v>Q18 How carry school bag:</v>
      </c>
      <c r="E423" s="9" t="str">
        <f t="shared" si="70"/>
        <v>one</v>
      </c>
      <c r="F423" s="2" t="str">
        <f>$B$32</f>
        <v>Q18 How carry school bag:</v>
      </c>
      <c r="G423" s="9" t="str">
        <f t="shared" si="71"/>
        <v>one</v>
      </c>
    </row>
    <row r="424" spans="2:7" ht="12.75">
      <c r="B424" s="2" t="str">
        <f>$B$33</f>
        <v>Q24 Cell phone (mths):</v>
      </c>
      <c r="C424" s="9">
        <f t="shared" si="69"/>
        <v>16</v>
      </c>
      <c r="D424" s="2" t="str">
        <f>$B$33</f>
        <v>Q24 Cell phone (mths):</v>
      </c>
      <c r="E424" s="9">
        <f t="shared" si="70"/>
        <v>2</v>
      </c>
      <c r="F424" s="2" t="str">
        <f>$B$33</f>
        <v>Q24 Cell phone (mths):</v>
      </c>
      <c r="G424" s="9">
        <f t="shared" si="71"/>
        <v>12</v>
      </c>
    </row>
    <row r="425" spans="2:7" ht="12.75">
      <c r="B425" s="2" t="str">
        <f>$B$34</f>
        <v>Q27 Fitness level:</v>
      </c>
      <c r="C425" s="9" t="str">
        <f t="shared" si="69"/>
        <v>littlefit</v>
      </c>
      <c r="D425" s="2" t="str">
        <f>$B$34</f>
        <v>Q27 Fitness level:</v>
      </c>
      <c r="E425" s="9" t="str">
        <f t="shared" si="70"/>
        <v>veryfit</v>
      </c>
      <c r="F425" s="2" t="str">
        <f>$B$34</f>
        <v>Q27 Fitness level:</v>
      </c>
      <c r="G425" s="9" t="str">
        <f t="shared" si="71"/>
        <v>quitefit</v>
      </c>
    </row>
    <row r="426" spans="2:7" ht="12.75">
      <c r="B426" s="2" t="str">
        <f>$B$35</f>
        <v>Q28 Pulse rate (per min):</v>
      </c>
      <c r="C426" s="9">
        <f t="shared" si="69"/>
        <v>84</v>
      </c>
      <c r="D426" s="2" t="str">
        <f>$B$35</f>
        <v>Q28 Pulse rate (per min):</v>
      </c>
      <c r="E426" s="9">
        <f t="shared" si="70"/>
        <v>72</v>
      </c>
      <c r="F426" s="2" t="str">
        <f>$B$35</f>
        <v>Q28 Pulse rate (per min):</v>
      </c>
      <c r="G426" s="9">
        <f t="shared" si="71"/>
        <v>75</v>
      </c>
    </row>
    <row r="427" spans="2:7" ht="13.5" thickBot="1">
      <c r="B427" s="3" t="str">
        <f>$B$36</f>
        <v>Q35 Super power:</v>
      </c>
      <c r="C427" s="10" t="str">
        <f t="shared" si="69"/>
        <v>invisibility</v>
      </c>
      <c r="D427" s="3" t="str">
        <f>$B$36</f>
        <v>Q35 Super power:</v>
      </c>
      <c r="E427" s="10" t="str">
        <f t="shared" si="70"/>
        <v>strength</v>
      </c>
      <c r="F427" s="3" t="str">
        <f>$B$36</f>
        <v>Q35 Super power:</v>
      </c>
      <c r="G427" s="10" t="str">
        <f t="shared" si="71"/>
        <v>fly</v>
      </c>
    </row>
    <row r="428" spans="2:7" ht="12.75">
      <c r="B428" s="1" t="str">
        <f>$B$20</f>
        <v>Gender:</v>
      </c>
      <c r="C428" s="5" t="str">
        <f aca="true" t="shared" si="72" ref="C428:C444">BV1</f>
        <v>boy</v>
      </c>
      <c r="D428" s="1" t="str">
        <f>$B$20</f>
        <v>Gender:</v>
      </c>
      <c r="E428" s="5" t="str">
        <f aca="true" t="shared" si="73" ref="E428:E444">BX1</f>
        <v>girl</v>
      </c>
      <c r="F428" s="1" t="str">
        <f>$B$20</f>
        <v>Gender:</v>
      </c>
      <c r="G428" s="5" t="str">
        <f aca="true" t="shared" si="74" ref="G428:G444">BZ1</f>
        <v>boy</v>
      </c>
    </row>
    <row r="429" spans="2:7" ht="12.75">
      <c r="B429" s="2" t="str">
        <f>$B$21</f>
        <v>Q7 Height (cm): </v>
      </c>
      <c r="C429" s="6">
        <f t="shared" si="72"/>
        <v>158</v>
      </c>
      <c r="D429" s="2" t="str">
        <f>$B$21</f>
        <v>Q7 Height (cm): </v>
      </c>
      <c r="E429" s="6">
        <f t="shared" si="73"/>
        <v>151</v>
      </c>
      <c r="F429" s="2" t="str">
        <f>$B$21</f>
        <v>Q7 Height (cm): </v>
      </c>
      <c r="G429" s="6">
        <f t="shared" si="74"/>
        <v>151</v>
      </c>
    </row>
    <row r="430" spans="2:7" ht="12.75">
      <c r="B430" s="2" t="str">
        <f>$B$22</f>
        <v>Q8 Right foot (cm):</v>
      </c>
      <c r="C430" s="6">
        <f t="shared" si="72"/>
        <v>23</v>
      </c>
      <c r="D430" s="2" t="str">
        <f>$B$22</f>
        <v>Q8 Right foot (cm):</v>
      </c>
      <c r="E430" s="6">
        <f t="shared" si="73"/>
        <v>21</v>
      </c>
      <c r="F430" s="2" t="str">
        <f>$B$22</f>
        <v>Q8 Right foot (cm):</v>
      </c>
      <c r="G430" s="6">
        <f t="shared" si="74"/>
        <v>22</v>
      </c>
    </row>
    <row r="431" spans="2:7" ht="12.75">
      <c r="B431" s="2" t="str">
        <f>$B$23</f>
        <v>Q9 Arm span (cm):</v>
      </c>
      <c r="C431" s="6">
        <f t="shared" si="72"/>
        <v>160</v>
      </c>
      <c r="D431" s="2" t="str">
        <f>$B$23</f>
        <v>Q9 Arm span (cm):</v>
      </c>
      <c r="E431" s="6">
        <f t="shared" si="73"/>
        <v>155</v>
      </c>
      <c r="F431" s="2" t="str">
        <f>$B$23</f>
        <v>Q9 Arm span (cm):</v>
      </c>
      <c r="G431" s="6">
        <f t="shared" si="74"/>
        <v>145</v>
      </c>
    </row>
    <row r="432" spans="2:7" ht="12.75">
      <c r="B432" s="2" t="str">
        <f>$B$24</f>
        <v>Q10 Wrist circ (cm):</v>
      </c>
      <c r="C432" s="6">
        <f t="shared" si="72"/>
        <v>32</v>
      </c>
      <c r="D432" s="2" t="str">
        <f>$B$24</f>
        <v>Q10 Wrist circ (cm):</v>
      </c>
      <c r="E432" s="6">
        <f t="shared" si="73"/>
        <v>14</v>
      </c>
      <c r="F432" s="2" t="str">
        <f>$B$24</f>
        <v>Q10 Wrist circ (cm):</v>
      </c>
      <c r="G432" s="6">
        <f t="shared" si="74"/>
        <v>16</v>
      </c>
    </row>
    <row r="433" spans="2:7" ht="12.75">
      <c r="B433" s="2" t="str">
        <f>$B$25</f>
        <v>Q11 Neck circ (cm):</v>
      </c>
      <c r="C433" s="6">
        <f t="shared" si="72"/>
        <v>60</v>
      </c>
      <c r="D433" s="2" t="str">
        <f>$B$25</f>
        <v>Q11 Neck circ (cm):</v>
      </c>
      <c r="E433" s="6">
        <f t="shared" si="73"/>
        <v>30</v>
      </c>
      <c r="F433" s="2" t="str">
        <f>$B$25</f>
        <v>Q11 Neck circ (cm):</v>
      </c>
      <c r="G433" s="6">
        <f t="shared" si="74"/>
        <v>30</v>
      </c>
    </row>
    <row r="434" spans="2:7" ht="12.75">
      <c r="B434" s="2" t="str">
        <f>$B$26</f>
        <v>Q12 Popliteal length (cm): </v>
      </c>
      <c r="C434" s="6">
        <f t="shared" si="72"/>
        <v>50</v>
      </c>
      <c r="D434" s="2" t="str">
        <f>$B$26</f>
        <v>Q12 Popliteal length (cm): </v>
      </c>
      <c r="E434" s="6">
        <f t="shared" si="73"/>
        <v>37</v>
      </c>
      <c r="F434" s="2" t="str">
        <f>$B$26</f>
        <v>Q12 Popliteal length (cm): </v>
      </c>
      <c r="G434" s="6">
        <f t="shared" si="74"/>
        <v>40</v>
      </c>
    </row>
    <row r="435" spans="2:7" ht="12.75">
      <c r="B435" s="2" t="str">
        <f>$B$27</f>
        <v>Q13 Index finger (mm):</v>
      </c>
      <c r="C435" s="6">
        <f t="shared" si="72"/>
        <v>745</v>
      </c>
      <c r="D435" s="2" t="str">
        <f>$B$27</f>
        <v>Q13 Index finger (mm):</v>
      </c>
      <c r="E435" s="6">
        <f t="shared" si="73"/>
        <v>69</v>
      </c>
      <c r="F435" s="2" t="str">
        <f>$B$27</f>
        <v>Q13 Index finger (mm):</v>
      </c>
      <c r="G435" s="6">
        <f t="shared" si="74"/>
        <v>100</v>
      </c>
    </row>
    <row r="436" spans="2:7" ht="12.75">
      <c r="B436" s="2" t="str">
        <f>$B$28</f>
        <v>Q14 Ring finger (mm):</v>
      </c>
      <c r="C436" s="6">
        <f t="shared" si="72"/>
        <v>680</v>
      </c>
      <c r="D436" s="2" t="str">
        <f>$B$28</f>
        <v>Q14 Ring finger (mm):</v>
      </c>
      <c r="E436" s="6">
        <f t="shared" si="73"/>
        <v>63</v>
      </c>
      <c r="F436" s="2" t="str">
        <f>$B$28</f>
        <v>Q14 Ring finger (mm):</v>
      </c>
      <c r="G436" s="6">
        <f t="shared" si="74"/>
        <v>90</v>
      </c>
    </row>
    <row r="437" spans="2:7" ht="12.75">
      <c r="B437" s="2" t="str">
        <f>$B$29</f>
        <v>Q15 Mode of transport:</v>
      </c>
      <c r="C437" s="6" t="str">
        <f t="shared" si="72"/>
        <v>motor</v>
      </c>
      <c r="D437" s="2" t="str">
        <f>$B$29</f>
        <v>Q15 Mode of transport:</v>
      </c>
      <c r="E437" s="6" t="str">
        <f t="shared" si="73"/>
        <v>bus</v>
      </c>
      <c r="F437" s="2" t="str">
        <f>$B$29</f>
        <v>Q15 Mode of transport:</v>
      </c>
      <c r="G437" s="6" t="str">
        <f t="shared" si="74"/>
        <v>bus</v>
      </c>
    </row>
    <row r="438" spans="2:7" ht="12.75">
      <c r="B438" s="2" t="str">
        <f>$B$30</f>
        <v>Q16 Time to school (mins):</v>
      </c>
      <c r="C438" s="6">
        <f t="shared" si="72"/>
        <v>10</v>
      </c>
      <c r="D438" s="2" t="str">
        <f>$B$30</f>
        <v>Q16 Time to school (mins):</v>
      </c>
      <c r="E438" s="6">
        <f t="shared" si="73"/>
        <v>15</v>
      </c>
      <c r="F438" s="2" t="str">
        <f>$B$30</f>
        <v>Q16 Time to school (mins):</v>
      </c>
      <c r="G438" s="6">
        <f t="shared" si="74"/>
        <v>30</v>
      </c>
    </row>
    <row r="439" spans="2:7" ht="12.75">
      <c r="B439" s="2" t="str">
        <f>$B$31</f>
        <v>Q17 Weight of school bag (g):</v>
      </c>
      <c r="C439" s="6">
        <f t="shared" si="72"/>
        <v>-1</v>
      </c>
      <c r="D439" s="2" t="str">
        <f>$B$31</f>
        <v>Q17 Weight of school bag (g):</v>
      </c>
      <c r="E439" s="6">
        <f t="shared" si="73"/>
        <v>800</v>
      </c>
      <c r="F439" s="2" t="str">
        <f>$B$31</f>
        <v>Q17 Weight of school bag (g):</v>
      </c>
      <c r="G439" s="6">
        <f t="shared" si="74"/>
        <v>7000</v>
      </c>
    </row>
    <row r="440" spans="2:7" ht="12.75">
      <c r="B440" s="2" t="str">
        <f>$B$32</f>
        <v>Q18 How carry school bag:</v>
      </c>
      <c r="C440" s="6" t="str">
        <f t="shared" si="72"/>
        <v>two</v>
      </c>
      <c r="D440" s="2" t="str">
        <f>$B$32</f>
        <v>Q18 How carry school bag:</v>
      </c>
      <c r="E440" s="6" t="str">
        <f t="shared" si="73"/>
        <v>two</v>
      </c>
      <c r="F440" s="2" t="str">
        <f>$B$32</f>
        <v>Q18 How carry school bag:</v>
      </c>
      <c r="G440" s="6" t="str">
        <f t="shared" si="74"/>
        <v>two</v>
      </c>
    </row>
    <row r="441" spans="2:7" ht="12.75">
      <c r="B441" s="2" t="str">
        <f>$B$33</f>
        <v>Q24 Cell phone (mths):</v>
      </c>
      <c r="C441" s="6">
        <f t="shared" si="72"/>
        <v>29</v>
      </c>
      <c r="D441" s="2" t="str">
        <f>$B$33</f>
        <v>Q24 Cell phone (mths):</v>
      </c>
      <c r="E441" s="6">
        <f t="shared" si="73"/>
        <v>1</v>
      </c>
      <c r="F441" s="2" t="str">
        <f>$B$33</f>
        <v>Q24 Cell phone (mths):</v>
      </c>
      <c r="G441" s="6">
        <f t="shared" si="74"/>
        <v>12</v>
      </c>
    </row>
    <row r="442" spans="2:7" ht="12.75">
      <c r="B442" s="2" t="str">
        <f>$B$34</f>
        <v>Q27 Fitness level:</v>
      </c>
      <c r="C442" s="6" t="str">
        <f t="shared" si="72"/>
        <v>veryfit</v>
      </c>
      <c r="D442" s="2" t="str">
        <f>$B$34</f>
        <v>Q27 Fitness level:</v>
      </c>
      <c r="E442" s="6" t="str">
        <f t="shared" si="73"/>
        <v>littlefit</v>
      </c>
      <c r="F442" s="2" t="str">
        <f>$B$34</f>
        <v>Q27 Fitness level:</v>
      </c>
      <c r="G442" s="6" t="str">
        <f t="shared" si="74"/>
        <v>veryfit</v>
      </c>
    </row>
    <row r="443" spans="2:7" ht="12.75">
      <c r="B443" s="2" t="str">
        <f>$B$35</f>
        <v>Q28 Pulse rate (per min):</v>
      </c>
      <c r="C443" s="6">
        <f t="shared" si="72"/>
        <v>60</v>
      </c>
      <c r="D443" s="2" t="str">
        <f>$B$35</f>
        <v>Q28 Pulse rate (per min):</v>
      </c>
      <c r="E443" s="6">
        <f t="shared" si="73"/>
        <v>74</v>
      </c>
      <c r="F443" s="2" t="str">
        <f>$B$35</f>
        <v>Q28 Pulse rate (per min):</v>
      </c>
      <c r="G443" s="6">
        <f t="shared" si="74"/>
        <v>60</v>
      </c>
    </row>
    <row r="444" spans="2:7" ht="13.5" thickBot="1">
      <c r="B444" s="3" t="str">
        <f>$B$36</f>
        <v>Q35 Super power:</v>
      </c>
      <c r="C444" s="7" t="str">
        <f t="shared" si="72"/>
        <v>fly</v>
      </c>
      <c r="D444" s="3" t="str">
        <f>$B$36</f>
        <v>Q35 Super power:</v>
      </c>
      <c r="E444" s="7" t="str">
        <f t="shared" si="73"/>
        <v>fly</v>
      </c>
      <c r="F444" s="3" t="str">
        <f>$B$36</f>
        <v>Q35 Super power:</v>
      </c>
      <c r="G444" s="7" t="str">
        <f t="shared" si="74"/>
        <v>telepathy</v>
      </c>
    </row>
    <row r="445" spans="2:7" ht="12.75">
      <c r="B445" s="1" t="str">
        <f>$B$20</f>
        <v>Gender:</v>
      </c>
      <c r="C445" s="8" t="str">
        <f aca="true" t="shared" si="75" ref="C445:C461">BW1</f>
        <v>girl</v>
      </c>
      <c r="D445" s="1" t="str">
        <f>$B$20</f>
        <v>Gender:</v>
      </c>
      <c r="E445" s="8" t="str">
        <f aca="true" t="shared" si="76" ref="E445:E461">BY1</f>
        <v>girl</v>
      </c>
      <c r="F445" s="1" t="str">
        <f>$B$20</f>
        <v>Gender:</v>
      </c>
      <c r="G445" s="8" t="str">
        <f aca="true" t="shared" si="77" ref="G445:G461">CA1</f>
        <v>boy</v>
      </c>
    </row>
    <row r="446" spans="2:7" ht="12.75">
      <c r="B446" s="2" t="str">
        <f>$B$21</f>
        <v>Q7 Height (cm): </v>
      </c>
      <c r="C446" s="9">
        <f t="shared" si="75"/>
        <v>168</v>
      </c>
      <c r="D446" s="2" t="str">
        <f>$B$21</f>
        <v>Q7 Height (cm): </v>
      </c>
      <c r="E446" s="9">
        <f t="shared" si="76"/>
        <v>172</v>
      </c>
      <c r="F446" s="2" t="str">
        <f>$B$21</f>
        <v>Q7 Height (cm): </v>
      </c>
      <c r="G446" s="9">
        <f t="shared" si="77"/>
        <v>174</v>
      </c>
    </row>
    <row r="447" spans="2:7" ht="12.75">
      <c r="B447" s="2" t="str">
        <f>$B$22</f>
        <v>Q8 Right foot (cm):</v>
      </c>
      <c r="C447" s="9">
        <f t="shared" si="75"/>
        <v>29</v>
      </c>
      <c r="D447" s="2" t="str">
        <f>$B$22</f>
        <v>Q8 Right foot (cm):</v>
      </c>
      <c r="E447" s="9">
        <f t="shared" si="76"/>
        <v>24</v>
      </c>
      <c r="F447" s="2" t="str">
        <f>$B$22</f>
        <v>Q8 Right foot (cm):</v>
      </c>
      <c r="G447" s="9">
        <f t="shared" si="77"/>
        <v>26</v>
      </c>
    </row>
    <row r="448" spans="2:7" ht="12.75">
      <c r="B448" s="2" t="str">
        <f>$B$23</f>
        <v>Q9 Arm span (cm):</v>
      </c>
      <c r="C448" s="9">
        <f t="shared" si="75"/>
        <v>179</v>
      </c>
      <c r="D448" s="2" t="str">
        <f>$B$23</f>
        <v>Q9 Arm span (cm):</v>
      </c>
      <c r="E448" s="9">
        <f t="shared" si="76"/>
        <v>1</v>
      </c>
      <c r="F448" s="2" t="str">
        <f>$B$23</f>
        <v>Q9 Arm span (cm):</v>
      </c>
      <c r="G448" s="9">
        <f t="shared" si="77"/>
        <v>0</v>
      </c>
    </row>
    <row r="449" spans="2:7" ht="12.75">
      <c r="B449" s="2" t="str">
        <f>$B$24</f>
        <v>Q10 Wrist circ (cm):</v>
      </c>
      <c r="C449" s="9">
        <f t="shared" si="75"/>
        <v>20</v>
      </c>
      <c r="D449" s="2" t="str">
        <f>$B$24</f>
        <v>Q10 Wrist circ (cm):</v>
      </c>
      <c r="E449" s="9">
        <f t="shared" si="76"/>
        <v>17</v>
      </c>
      <c r="F449" s="2" t="str">
        <f>$B$24</f>
        <v>Q10 Wrist circ (cm):</v>
      </c>
      <c r="G449" s="9">
        <f t="shared" si="77"/>
        <v>161</v>
      </c>
    </row>
    <row r="450" spans="2:7" ht="12.75">
      <c r="B450" s="2" t="str">
        <f>$B$25</f>
        <v>Q11 Neck circ (cm):</v>
      </c>
      <c r="C450" s="9">
        <f t="shared" si="75"/>
        <v>18</v>
      </c>
      <c r="D450" s="2" t="str">
        <f>$B$25</f>
        <v>Q11 Neck circ (cm):</v>
      </c>
      <c r="E450" s="9">
        <f t="shared" si="76"/>
        <v>38</v>
      </c>
      <c r="F450" s="2" t="str">
        <f>$B$25</f>
        <v>Q11 Neck circ (cm):</v>
      </c>
      <c r="G450" s="9">
        <f t="shared" si="77"/>
        <v>33</v>
      </c>
    </row>
    <row r="451" spans="2:7" ht="12.75">
      <c r="B451" s="2" t="str">
        <f>$B$26</f>
        <v>Q12 Popliteal length (cm): </v>
      </c>
      <c r="C451" s="9">
        <f t="shared" si="75"/>
        <v>59</v>
      </c>
      <c r="D451" s="2" t="str">
        <f>$B$26</f>
        <v>Q12 Popliteal length (cm): </v>
      </c>
      <c r="E451" s="9">
        <f t="shared" si="76"/>
        <v>45</v>
      </c>
      <c r="F451" s="2" t="str">
        <f>$B$26</f>
        <v>Q12 Popliteal length (cm): </v>
      </c>
      <c r="G451" s="9">
        <f t="shared" si="77"/>
        <v>49</v>
      </c>
    </row>
    <row r="452" spans="2:7" ht="12.75">
      <c r="B452" s="2" t="str">
        <f>$B$27</f>
        <v>Q13 Index finger (mm):</v>
      </c>
      <c r="C452" s="9">
        <f t="shared" si="75"/>
        <v>81</v>
      </c>
      <c r="D452" s="2" t="str">
        <f>$B$27</f>
        <v>Q13 Index finger (mm):</v>
      </c>
      <c r="E452" s="9">
        <f t="shared" si="76"/>
        <v>9</v>
      </c>
      <c r="F452" s="2" t="str">
        <f>$B$27</f>
        <v>Q13 Index finger (mm):</v>
      </c>
      <c r="G452" s="9">
        <f t="shared" si="77"/>
        <v>85</v>
      </c>
    </row>
    <row r="453" spans="2:7" ht="12.75">
      <c r="B453" s="2" t="str">
        <f>$B$28</f>
        <v>Q14 Ring finger (mm):</v>
      </c>
      <c r="C453" s="9">
        <f t="shared" si="75"/>
        <v>8</v>
      </c>
      <c r="D453" s="2" t="str">
        <f>$B$28</f>
        <v>Q14 Ring finger (mm):</v>
      </c>
      <c r="E453" s="9">
        <f t="shared" si="76"/>
        <v>7</v>
      </c>
      <c r="F453" s="2" t="str">
        <f>$B$28</f>
        <v>Q14 Ring finger (mm):</v>
      </c>
      <c r="G453" s="9">
        <f t="shared" si="77"/>
        <v>86</v>
      </c>
    </row>
    <row r="454" spans="2:7" ht="12.75">
      <c r="B454" s="2" t="str">
        <f>$B$29</f>
        <v>Q15 Mode of transport:</v>
      </c>
      <c r="C454" s="9" t="str">
        <f t="shared" si="75"/>
        <v>bike</v>
      </c>
      <c r="D454" s="2" t="str">
        <f>$B$29</f>
        <v>Q15 Mode of transport:</v>
      </c>
      <c r="E454" s="9" t="str">
        <f t="shared" si="76"/>
        <v>bus</v>
      </c>
      <c r="F454" s="2" t="str">
        <f>$B$29</f>
        <v>Q15 Mode of transport:</v>
      </c>
      <c r="G454" s="9" t="str">
        <f t="shared" si="77"/>
        <v>bus</v>
      </c>
    </row>
    <row r="455" spans="2:7" ht="12.75">
      <c r="B455" s="2" t="str">
        <f>$B$30</f>
        <v>Q16 Time to school (mins):</v>
      </c>
      <c r="C455" s="9">
        <f t="shared" si="75"/>
        <v>5</v>
      </c>
      <c r="D455" s="2" t="str">
        <f>$B$30</f>
        <v>Q16 Time to school (mins):</v>
      </c>
      <c r="E455" s="9">
        <f t="shared" si="76"/>
        <v>25</v>
      </c>
      <c r="F455" s="2" t="str">
        <f>$B$30</f>
        <v>Q16 Time to school (mins):</v>
      </c>
      <c r="G455" s="9">
        <f t="shared" si="77"/>
        <v>30</v>
      </c>
    </row>
    <row r="456" spans="2:7" ht="12.75">
      <c r="B456" s="2" t="str">
        <f>$B$31</f>
        <v>Q17 Weight of school bag (g):</v>
      </c>
      <c r="C456" s="9">
        <f t="shared" si="75"/>
        <v>-1</v>
      </c>
      <c r="D456" s="2" t="str">
        <f>$B$31</f>
        <v>Q17 Weight of school bag (g):</v>
      </c>
      <c r="E456" s="9">
        <f t="shared" si="76"/>
        <v>2</v>
      </c>
      <c r="F456" s="2" t="str">
        <f>$B$31</f>
        <v>Q17 Weight of school bag (g):</v>
      </c>
      <c r="G456" s="9">
        <f t="shared" si="77"/>
        <v>3000</v>
      </c>
    </row>
    <row r="457" spans="2:7" ht="12.75">
      <c r="B457" s="2" t="str">
        <f>$B$32</f>
        <v>Q18 How carry school bag:</v>
      </c>
      <c r="C457" s="9" t="str">
        <f t="shared" si="75"/>
        <v>two</v>
      </c>
      <c r="D457" s="2" t="str">
        <f>$B$32</f>
        <v>Q18 How carry school bag:</v>
      </c>
      <c r="E457" s="9" t="str">
        <f t="shared" si="76"/>
        <v>one</v>
      </c>
      <c r="F457" s="2" t="str">
        <f>$B$32</f>
        <v>Q18 How carry school bag:</v>
      </c>
      <c r="G457" s="9" t="str">
        <f t="shared" si="77"/>
        <v>one</v>
      </c>
    </row>
    <row r="458" spans="2:7" ht="12.75">
      <c r="B458" s="2" t="str">
        <f>$B$33</f>
        <v>Q24 Cell phone (mths):</v>
      </c>
      <c r="C458" s="9">
        <f t="shared" si="75"/>
        <v>-1</v>
      </c>
      <c r="D458" s="2" t="str">
        <f>$B$33</f>
        <v>Q24 Cell phone (mths):</v>
      </c>
      <c r="E458" s="9">
        <f t="shared" si="76"/>
        <v>3</v>
      </c>
      <c r="F458" s="2" t="str">
        <f>$B$33</f>
        <v>Q24 Cell phone (mths):</v>
      </c>
      <c r="G458" s="9">
        <f t="shared" si="77"/>
        <v>19</v>
      </c>
    </row>
    <row r="459" spans="2:7" ht="12.75">
      <c r="B459" s="2" t="str">
        <f>$B$34</f>
        <v>Q27 Fitness level:</v>
      </c>
      <c r="C459" s="9" t="str">
        <f t="shared" si="75"/>
        <v>quitefit</v>
      </c>
      <c r="D459" s="2" t="str">
        <f>$B$34</f>
        <v>Q27 Fitness level:</v>
      </c>
      <c r="E459" s="9" t="str">
        <f t="shared" si="76"/>
        <v>quitefit</v>
      </c>
      <c r="F459" s="2" t="str">
        <f>$B$34</f>
        <v>Q27 Fitness level:</v>
      </c>
      <c r="G459" s="9" t="str">
        <f t="shared" si="77"/>
        <v>littlefit</v>
      </c>
    </row>
    <row r="460" spans="2:7" ht="12.75">
      <c r="B460" s="2" t="str">
        <f>$B$35</f>
        <v>Q28 Pulse rate (per min):</v>
      </c>
      <c r="C460" s="9">
        <f t="shared" si="75"/>
        <v>-1</v>
      </c>
      <c r="D460" s="2" t="str">
        <f>$B$35</f>
        <v>Q28 Pulse rate (per min):</v>
      </c>
      <c r="E460" s="9">
        <f t="shared" si="76"/>
        <v>39</v>
      </c>
      <c r="F460" s="2" t="str">
        <f>$B$35</f>
        <v>Q28 Pulse rate (per min):</v>
      </c>
      <c r="G460" s="9">
        <f t="shared" si="77"/>
        <v>79</v>
      </c>
    </row>
    <row r="461" spans="2:7" ht="13.5" thickBot="1">
      <c r="B461" s="3" t="str">
        <f>$B$36</f>
        <v>Q35 Super power:</v>
      </c>
      <c r="C461" s="10" t="str">
        <f t="shared" si="75"/>
        <v>invisibility</v>
      </c>
      <c r="D461" s="3" t="str">
        <f>$B$36</f>
        <v>Q35 Super power:</v>
      </c>
      <c r="E461" s="10" t="str">
        <f t="shared" si="76"/>
        <v>telepathy</v>
      </c>
      <c r="F461" s="3" t="str">
        <f>$B$36</f>
        <v>Q35 Super power:</v>
      </c>
      <c r="G461" s="10" t="str">
        <f t="shared" si="77"/>
        <v>fly</v>
      </c>
    </row>
    <row r="462" spans="2:7" ht="12.75">
      <c r="B462" s="1" t="str">
        <f>$B$20</f>
        <v>Gender:</v>
      </c>
      <c r="C462" s="5" t="str">
        <f aca="true" t="shared" si="78" ref="C462:C478">CB1</f>
        <v>boy</v>
      </c>
      <c r="D462" s="1" t="str">
        <f>$B$20</f>
        <v>Gender:</v>
      </c>
      <c r="E462" s="5" t="str">
        <f aca="true" t="shared" si="79" ref="E462:E478">CD1</f>
        <v>boy</v>
      </c>
      <c r="F462" s="1" t="str">
        <f>$B$20</f>
        <v>Gender:</v>
      </c>
      <c r="G462" s="5" t="str">
        <f aca="true" t="shared" si="80" ref="G462:G478">CF1</f>
        <v>girl</v>
      </c>
    </row>
    <row r="463" spans="2:7" ht="12.75">
      <c r="B463" s="2" t="str">
        <f>$B$21</f>
        <v>Q7 Height (cm): </v>
      </c>
      <c r="C463" s="6">
        <f t="shared" si="78"/>
        <v>107</v>
      </c>
      <c r="D463" s="2" t="str">
        <f>$B$21</f>
        <v>Q7 Height (cm): </v>
      </c>
      <c r="E463" s="6">
        <f t="shared" si="79"/>
        <v>183</v>
      </c>
      <c r="F463" s="2" t="str">
        <f>$B$21</f>
        <v>Q7 Height (cm): </v>
      </c>
      <c r="G463" s="6">
        <f t="shared" si="80"/>
        <v>147</v>
      </c>
    </row>
    <row r="464" spans="2:7" ht="12.75">
      <c r="B464" s="2" t="str">
        <f>$B$22</f>
        <v>Q8 Right foot (cm):</v>
      </c>
      <c r="C464" s="6">
        <f t="shared" si="78"/>
        <v>25</v>
      </c>
      <c r="D464" s="2" t="str">
        <f>$B$22</f>
        <v>Q8 Right foot (cm):</v>
      </c>
      <c r="E464" s="6">
        <f t="shared" si="79"/>
        <v>28</v>
      </c>
      <c r="F464" s="2" t="str">
        <f>$B$22</f>
        <v>Q8 Right foot (cm):</v>
      </c>
      <c r="G464" s="6">
        <f t="shared" si="80"/>
        <v>21</v>
      </c>
    </row>
    <row r="465" spans="2:7" ht="12.75">
      <c r="B465" s="2" t="str">
        <f>$B$23</f>
        <v>Q9 Arm span (cm):</v>
      </c>
      <c r="C465" s="6">
        <f t="shared" si="78"/>
        <v>168</v>
      </c>
      <c r="D465" s="2" t="str">
        <f>$B$23</f>
        <v>Q9 Arm span (cm):</v>
      </c>
      <c r="E465" s="6">
        <f t="shared" si="79"/>
        <v>210</v>
      </c>
      <c r="F465" s="2" t="str">
        <f>$B$23</f>
        <v>Q9 Arm span (cm):</v>
      </c>
      <c r="G465" s="6">
        <f t="shared" si="80"/>
        <v>145</v>
      </c>
    </row>
    <row r="466" spans="2:7" ht="12.75">
      <c r="B466" s="2" t="str">
        <f>$B$24</f>
        <v>Q10 Wrist circ (cm):</v>
      </c>
      <c r="C466" s="6">
        <f t="shared" si="78"/>
        <v>20</v>
      </c>
      <c r="D466" s="2" t="str">
        <f>$B$24</f>
        <v>Q10 Wrist circ (cm):</v>
      </c>
      <c r="E466" s="6">
        <f t="shared" si="79"/>
        <v>14</v>
      </c>
      <c r="F466" s="2" t="str">
        <f>$B$24</f>
        <v>Q10 Wrist circ (cm):</v>
      </c>
      <c r="G466" s="6">
        <f t="shared" si="80"/>
        <v>-1</v>
      </c>
    </row>
    <row r="467" spans="2:7" ht="12.75">
      <c r="B467" s="2" t="str">
        <f>$B$25</f>
        <v>Q11 Neck circ (cm):</v>
      </c>
      <c r="C467" s="6">
        <f t="shared" si="78"/>
        <v>32</v>
      </c>
      <c r="D467" s="2" t="str">
        <f>$B$25</f>
        <v>Q11 Neck circ (cm):</v>
      </c>
      <c r="E467" s="6">
        <f t="shared" si="79"/>
        <v>37</v>
      </c>
      <c r="F467" s="2" t="str">
        <f>$B$25</f>
        <v>Q11 Neck circ (cm):</v>
      </c>
      <c r="G467" s="6">
        <f t="shared" si="80"/>
        <v>-1</v>
      </c>
    </row>
    <row r="468" spans="2:7" ht="12.75">
      <c r="B468" s="2" t="str">
        <f>$B$26</f>
        <v>Q12 Popliteal length (cm): </v>
      </c>
      <c r="C468" s="6">
        <f t="shared" si="78"/>
        <v>56</v>
      </c>
      <c r="D468" s="2" t="str">
        <f>$B$26</f>
        <v>Q12 Popliteal length (cm): </v>
      </c>
      <c r="E468" s="6">
        <f t="shared" si="79"/>
        <v>42</v>
      </c>
      <c r="F468" s="2" t="str">
        <f>$B$26</f>
        <v>Q12 Popliteal length (cm): </v>
      </c>
      <c r="G468" s="6">
        <f t="shared" si="80"/>
        <v>38</v>
      </c>
    </row>
    <row r="469" spans="2:7" ht="12.75">
      <c r="B469" s="2" t="str">
        <f>$B$27</f>
        <v>Q13 Index finger (mm):</v>
      </c>
      <c r="C469" s="6">
        <f t="shared" si="78"/>
        <v>8</v>
      </c>
      <c r="D469" s="2" t="str">
        <f>$B$27</f>
        <v>Q13 Index finger (mm):</v>
      </c>
      <c r="E469" s="6">
        <f t="shared" si="79"/>
        <v>76</v>
      </c>
      <c r="F469" s="2" t="str">
        <f>$B$27</f>
        <v>Q13 Index finger (mm):</v>
      </c>
      <c r="G469" s="6">
        <f t="shared" si="80"/>
        <v>90</v>
      </c>
    </row>
    <row r="470" spans="2:7" ht="12.75">
      <c r="B470" s="2" t="str">
        <f>$B$28</f>
        <v>Q14 Ring finger (mm):</v>
      </c>
      <c r="C470" s="6">
        <f t="shared" si="78"/>
        <v>8</v>
      </c>
      <c r="D470" s="2" t="str">
        <f>$B$28</f>
        <v>Q14 Ring finger (mm):</v>
      </c>
      <c r="E470" s="6">
        <f t="shared" si="79"/>
        <v>82</v>
      </c>
      <c r="F470" s="2" t="str">
        <f>$B$28</f>
        <v>Q14 Ring finger (mm):</v>
      </c>
      <c r="G470" s="6">
        <f t="shared" si="80"/>
        <v>70</v>
      </c>
    </row>
    <row r="471" spans="2:7" ht="12.75">
      <c r="B471" s="2" t="str">
        <f>$B$29</f>
        <v>Q15 Mode of transport:</v>
      </c>
      <c r="C471" s="6" t="str">
        <f t="shared" si="78"/>
        <v>motor</v>
      </c>
      <c r="D471" s="2" t="str">
        <f>$B$29</f>
        <v>Q15 Mode of transport:</v>
      </c>
      <c r="E471" s="6" t="str">
        <f t="shared" si="79"/>
        <v>motor</v>
      </c>
      <c r="F471" s="2" t="str">
        <f>$B$29</f>
        <v>Q15 Mode of transport:</v>
      </c>
      <c r="G471" s="6" t="str">
        <f t="shared" si="80"/>
        <v>train</v>
      </c>
    </row>
    <row r="472" spans="2:7" ht="12.75">
      <c r="B472" s="2" t="str">
        <f>$B$30</f>
        <v>Q16 Time to school (mins):</v>
      </c>
      <c r="C472" s="6">
        <f t="shared" si="78"/>
        <v>15</v>
      </c>
      <c r="D472" s="2" t="str">
        <f>$B$30</f>
        <v>Q16 Time to school (mins):</v>
      </c>
      <c r="E472" s="6">
        <f t="shared" si="79"/>
        <v>5</v>
      </c>
      <c r="F472" s="2" t="str">
        <f>$B$30</f>
        <v>Q16 Time to school (mins):</v>
      </c>
      <c r="G472" s="6">
        <f t="shared" si="80"/>
        <v>30</v>
      </c>
    </row>
    <row r="473" spans="2:7" ht="12.75">
      <c r="B473" s="2" t="str">
        <f>$B$31</f>
        <v>Q17 Weight of school bag (g):</v>
      </c>
      <c r="C473" s="6">
        <f t="shared" si="78"/>
        <v>3005</v>
      </c>
      <c r="D473" s="2" t="str">
        <f>$B$31</f>
        <v>Q17 Weight of school bag (g):</v>
      </c>
      <c r="E473" s="6">
        <f t="shared" si="79"/>
        <v>1700</v>
      </c>
      <c r="F473" s="2" t="str">
        <f>$B$31</f>
        <v>Q17 Weight of school bag (g):</v>
      </c>
      <c r="G473" s="6">
        <f t="shared" si="80"/>
        <v>500</v>
      </c>
    </row>
    <row r="474" spans="2:7" ht="12.75">
      <c r="B474" s="2" t="str">
        <f>$B$32</f>
        <v>Q18 How carry school bag:</v>
      </c>
      <c r="C474" s="6" t="str">
        <f t="shared" si="78"/>
        <v>two</v>
      </c>
      <c r="D474" s="2" t="str">
        <f>$B$32</f>
        <v>Q18 How carry school bag:</v>
      </c>
      <c r="E474" s="6" t="str">
        <f t="shared" si="79"/>
        <v>one</v>
      </c>
      <c r="F474" s="2" t="str">
        <f>$B$32</f>
        <v>Q18 How carry school bag:</v>
      </c>
      <c r="G474" s="6" t="str">
        <f t="shared" si="80"/>
        <v>one</v>
      </c>
    </row>
    <row r="475" spans="2:7" ht="12.75">
      <c r="B475" s="2" t="str">
        <f>$B$33</f>
        <v>Q24 Cell phone (mths):</v>
      </c>
      <c r="C475" s="6">
        <f t="shared" si="78"/>
        <v>3</v>
      </c>
      <c r="D475" s="2" t="str">
        <f>$B$33</f>
        <v>Q24 Cell phone (mths):</v>
      </c>
      <c r="E475" s="6">
        <f t="shared" si="79"/>
        <v>16</v>
      </c>
      <c r="F475" s="2" t="str">
        <f>$B$33</f>
        <v>Q24 Cell phone (mths):</v>
      </c>
      <c r="G475" s="6">
        <f t="shared" si="80"/>
        <v>5</v>
      </c>
    </row>
    <row r="476" spans="2:7" ht="12.75">
      <c r="B476" s="2" t="str">
        <f>$B$34</f>
        <v>Q27 Fitness level:</v>
      </c>
      <c r="C476" s="6" t="str">
        <f t="shared" si="78"/>
        <v>quitefit</v>
      </c>
      <c r="D476" s="2" t="str">
        <f>$B$34</f>
        <v>Q27 Fitness level:</v>
      </c>
      <c r="E476" s="6" t="str">
        <f t="shared" si="79"/>
        <v>littlefit</v>
      </c>
      <c r="F476" s="2" t="str">
        <f>$B$34</f>
        <v>Q27 Fitness level:</v>
      </c>
      <c r="G476" s="6" t="str">
        <f t="shared" si="80"/>
        <v>veryfit</v>
      </c>
    </row>
    <row r="477" spans="2:7" ht="12.75">
      <c r="B477" s="2" t="str">
        <f>$B$35</f>
        <v>Q28 Pulse rate (per min):</v>
      </c>
      <c r="C477" s="6">
        <f t="shared" si="78"/>
        <v>20</v>
      </c>
      <c r="D477" s="2" t="str">
        <f>$B$35</f>
        <v>Q28 Pulse rate (per min):</v>
      </c>
      <c r="E477" s="6">
        <f t="shared" si="79"/>
        <v>49</v>
      </c>
      <c r="F477" s="2" t="str">
        <f>$B$35</f>
        <v>Q28 Pulse rate (per min):</v>
      </c>
      <c r="G477" s="6">
        <f t="shared" si="80"/>
        <v>-1</v>
      </c>
    </row>
    <row r="478" spans="2:7" ht="13.5" thickBot="1">
      <c r="B478" s="3" t="str">
        <f>$B$36</f>
        <v>Q35 Super power:</v>
      </c>
      <c r="C478" s="7" t="str">
        <f t="shared" si="78"/>
        <v>time</v>
      </c>
      <c r="D478" s="3" t="str">
        <f>$B$36</f>
        <v>Q35 Super power:</v>
      </c>
      <c r="E478" s="7" t="str">
        <f t="shared" si="79"/>
        <v>time</v>
      </c>
      <c r="F478" s="3" t="str">
        <f>$B$36</f>
        <v>Q35 Super power:</v>
      </c>
      <c r="G478" s="7" t="str">
        <f t="shared" si="80"/>
        <v>invisibility</v>
      </c>
    </row>
    <row r="479" spans="2:7" ht="12.75">
      <c r="B479" s="1" t="str">
        <f>$B$20</f>
        <v>Gender:</v>
      </c>
      <c r="C479" s="8" t="str">
        <f aca="true" t="shared" si="81" ref="C479:C495">CC1</f>
        <v>girl</v>
      </c>
      <c r="D479" s="1" t="str">
        <f>$B$20</f>
        <v>Gender:</v>
      </c>
      <c r="E479" s="8" t="str">
        <f aca="true" t="shared" si="82" ref="E479:E495">CE1</f>
        <v>girl</v>
      </c>
      <c r="F479" s="1" t="str">
        <f>$B$20</f>
        <v>Gender:</v>
      </c>
      <c r="G479" s="8" t="str">
        <f aca="true" t="shared" si="83" ref="G479:G495">CG1</f>
        <v>boy</v>
      </c>
    </row>
    <row r="480" spans="2:7" ht="12.75">
      <c r="B480" s="2" t="str">
        <f>$B$21</f>
        <v>Q7 Height (cm): </v>
      </c>
      <c r="C480" s="9">
        <f t="shared" si="81"/>
        <v>150</v>
      </c>
      <c r="D480" s="2" t="str">
        <f>$B$21</f>
        <v>Q7 Height (cm): </v>
      </c>
      <c r="E480" s="9">
        <f t="shared" si="82"/>
        <v>163</v>
      </c>
      <c r="F480" s="2" t="str">
        <f>$B$21</f>
        <v>Q7 Height (cm): </v>
      </c>
      <c r="G480" s="9">
        <f t="shared" si="83"/>
        <v>148</v>
      </c>
    </row>
    <row r="481" spans="2:7" ht="12.75">
      <c r="B481" s="2" t="str">
        <f>$B$22</f>
        <v>Q8 Right foot (cm):</v>
      </c>
      <c r="C481" s="9">
        <f t="shared" si="81"/>
        <v>21</v>
      </c>
      <c r="D481" s="2" t="str">
        <f>$B$22</f>
        <v>Q8 Right foot (cm):</v>
      </c>
      <c r="E481" s="9">
        <f t="shared" si="82"/>
        <v>23</v>
      </c>
      <c r="F481" s="2" t="str">
        <f>$B$22</f>
        <v>Q8 Right foot (cm):</v>
      </c>
      <c r="G481" s="9">
        <f t="shared" si="83"/>
        <v>23</v>
      </c>
    </row>
    <row r="482" spans="2:7" ht="12.75">
      <c r="B482" s="2" t="str">
        <f>$B$23</f>
        <v>Q9 Arm span (cm):</v>
      </c>
      <c r="C482" s="9">
        <f t="shared" si="81"/>
        <v>144</v>
      </c>
      <c r="D482" s="2" t="str">
        <f>$B$23</f>
        <v>Q9 Arm span (cm):</v>
      </c>
      <c r="E482" s="9">
        <f t="shared" si="82"/>
        <v>157</v>
      </c>
      <c r="F482" s="2" t="str">
        <f>$B$23</f>
        <v>Q9 Arm span (cm):</v>
      </c>
      <c r="G482" s="9">
        <f t="shared" si="83"/>
        <v>1</v>
      </c>
    </row>
    <row r="483" spans="2:7" ht="12.75">
      <c r="B483" s="2" t="str">
        <f>$B$24</f>
        <v>Q10 Wrist circ (cm):</v>
      </c>
      <c r="C483" s="9">
        <f t="shared" si="81"/>
        <v>13</v>
      </c>
      <c r="D483" s="2" t="str">
        <f>$B$24</f>
        <v>Q10 Wrist circ (cm):</v>
      </c>
      <c r="E483" s="9">
        <f t="shared" si="82"/>
        <v>16</v>
      </c>
      <c r="F483" s="2" t="str">
        <f>$B$24</f>
        <v>Q10 Wrist circ (cm):</v>
      </c>
      <c r="G483" s="9">
        <f t="shared" si="83"/>
        <v>17</v>
      </c>
    </row>
    <row r="484" spans="2:7" ht="12.75">
      <c r="B484" s="2" t="str">
        <f>$B$25</f>
        <v>Q11 Neck circ (cm):</v>
      </c>
      <c r="C484" s="9">
        <f t="shared" si="81"/>
        <v>32</v>
      </c>
      <c r="D484" s="2" t="str">
        <f>$B$25</f>
        <v>Q11 Neck circ (cm):</v>
      </c>
      <c r="E484" s="9">
        <f t="shared" si="82"/>
        <v>34</v>
      </c>
      <c r="F484" s="2" t="str">
        <f>$B$25</f>
        <v>Q11 Neck circ (cm):</v>
      </c>
      <c r="G484" s="9">
        <f t="shared" si="83"/>
        <v>31</v>
      </c>
    </row>
    <row r="485" spans="2:7" ht="12.75">
      <c r="B485" s="2" t="str">
        <f>$B$26</f>
        <v>Q12 Popliteal length (cm): </v>
      </c>
      <c r="C485" s="9">
        <f t="shared" si="81"/>
        <v>39</v>
      </c>
      <c r="D485" s="2" t="str">
        <f>$B$26</f>
        <v>Q12 Popliteal length (cm): </v>
      </c>
      <c r="E485" s="9">
        <f t="shared" si="82"/>
        <v>390</v>
      </c>
      <c r="F485" s="2" t="str">
        <f>$B$26</f>
        <v>Q12 Popliteal length (cm): </v>
      </c>
      <c r="G485" s="9">
        <f t="shared" si="83"/>
        <v>42</v>
      </c>
    </row>
    <row r="486" spans="2:7" ht="12.75">
      <c r="B486" s="2" t="str">
        <f>$B$27</f>
        <v>Q13 Index finger (mm):</v>
      </c>
      <c r="C486" s="9">
        <f t="shared" si="81"/>
        <v>70</v>
      </c>
      <c r="D486" s="2" t="str">
        <f>$B$27</f>
        <v>Q13 Index finger (mm):</v>
      </c>
      <c r="E486" s="9">
        <f t="shared" si="82"/>
        <v>90</v>
      </c>
      <c r="F486" s="2" t="str">
        <f>$B$27</f>
        <v>Q13 Index finger (mm):</v>
      </c>
      <c r="G486" s="9">
        <f t="shared" si="83"/>
        <v>40</v>
      </c>
    </row>
    <row r="487" spans="2:7" ht="12.75">
      <c r="B487" s="2" t="str">
        <f>$B$28</f>
        <v>Q14 Ring finger (mm):</v>
      </c>
      <c r="C487" s="9">
        <f t="shared" si="81"/>
        <v>75</v>
      </c>
      <c r="D487" s="2" t="str">
        <f>$B$28</f>
        <v>Q14 Ring finger (mm):</v>
      </c>
      <c r="E487" s="9">
        <f t="shared" si="82"/>
        <v>85</v>
      </c>
      <c r="F487" s="2" t="str">
        <f>$B$28</f>
        <v>Q14 Ring finger (mm):</v>
      </c>
      <c r="G487" s="9">
        <f t="shared" si="83"/>
        <v>50</v>
      </c>
    </row>
    <row r="488" spans="2:7" ht="12.75">
      <c r="B488" s="2" t="str">
        <f>$B$29</f>
        <v>Q15 Mode of transport:</v>
      </c>
      <c r="C488" s="9" t="str">
        <f t="shared" si="81"/>
        <v>motor</v>
      </c>
      <c r="D488" s="2" t="str">
        <f>$B$29</f>
        <v>Q15 Mode of transport:</v>
      </c>
      <c r="E488" s="9" t="str">
        <f t="shared" si="82"/>
        <v>bus</v>
      </c>
      <c r="F488" s="2" t="str">
        <f>$B$29</f>
        <v>Q15 Mode of transport:</v>
      </c>
      <c r="G488" s="9" t="str">
        <f t="shared" si="83"/>
        <v>bus</v>
      </c>
    </row>
    <row r="489" spans="2:7" ht="12.75">
      <c r="B489" s="2" t="str">
        <f>$B$30</f>
        <v>Q16 Time to school (mins):</v>
      </c>
      <c r="C489" s="9">
        <f t="shared" si="81"/>
        <v>5</v>
      </c>
      <c r="D489" s="2" t="str">
        <f>$B$30</f>
        <v>Q16 Time to school (mins):</v>
      </c>
      <c r="E489" s="9">
        <f t="shared" si="82"/>
        <v>7</v>
      </c>
      <c r="F489" s="2" t="str">
        <f>$B$30</f>
        <v>Q16 Time to school (mins):</v>
      </c>
      <c r="G489" s="9">
        <f t="shared" si="83"/>
        <v>20</v>
      </c>
    </row>
    <row r="490" spans="2:7" ht="12.75">
      <c r="B490" s="2" t="str">
        <f>$B$31</f>
        <v>Q17 Weight of school bag (g):</v>
      </c>
      <c r="C490" s="9">
        <f t="shared" si="81"/>
        <v>58</v>
      </c>
      <c r="D490" s="2" t="str">
        <f>$B$31</f>
        <v>Q17 Weight of school bag (g):</v>
      </c>
      <c r="E490" s="9">
        <f t="shared" si="82"/>
        <v>2000</v>
      </c>
      <c r="F490" s="2" t="str">
        <f>$B$31</f>
        <v>Q17 Weight of school bag (g):</v>
      </c>
      <c r="G490" s="9">
        <f t="shared" si="83"/>
        <v>-1</v>
      </c>
    </row>
    <row r="491" spans="2:7" ht="12.75">
      <c r="B491" s="2" t="str">
        <f>$B$32</f>
        <v>Q18 How carry school bag:</v>
      </c>
      <c r="C491" s="9" t="str">
        <f t="shared" si="81"/>
        <v>two</v>
      </c>
      <c r="D491" s="2" t="str">
        <f>$B$32</f>
        <v>Q18 How carry school bag:</v>
      </c>
      <c r="E491" s="9" t="str">
        <f t="shared" si="82"/>
        <v>one</v>
      </c>
      <c r="F491" s="2" t="str">
        <f>$B$32</f>
        <v>Q18 How carry school bag:</v>
      </c>
      <c r="G491" s="9" t="str">
        <f t="shared" si="83"/>
        <v>diagonal</v>
      </c>
    </row>
    <row r="492" spans="2:7" ht="12.75">
      <c r="B492" s="2" t="str">
        <f>$B$33</f>
        <v>Q24 Cell phone (mths):</v>
      </c>
      <c r="C492" s="9">
        <f t="shared" si="81"/>
        <v>-1</v>
      </c>
      <c r="D492" s="2" t="str">
        <f>$B$33</f>
        <v>Q24 Cell phone (mths):</v>
      </c>
      <c r="E492" s="9">
        <f t="shared" si="82"/>
        <v>39</v>
      </c>
      <c r="F492" s="2" t="str">
        <f>$B$33</f>
        <v>Q24 Cell phone (mths):</v>
      </c>
      <c r="G492" s="9">
        <f t="shared" si="83"/>
        <v>3</v>
      </c>
    </row>
    <row r="493" spans="2:7" ht="12.75">
      <c r="B493" s="2" t="str">
        <f>$B$34</f>
        <v>Q27 Fitness level:</v>
      </c>
      <c r="C493" s="9" t="str">
        <f t="shared" si="81"/>
        <v>littlefit</v>
      </c>
      <c r="D493" s="2" t="str">
        <f>$B$34</f>
        <v>Q27 Fitness level:</v>
      </c>
      <c r="E493" s="9" t="str">
        <f t="shared" si="82"/>
        <v>unfit</v>
      </c>
      <c r="F493" s="2" t="str">
        <f>$B$34</f>
        <v>Q27 Fitness level:</v>
      </c>
      <c r="G493" s="9" t="str">
        <f t="shared" si="83"/>
        <v>veryfit</v>
      </c>
    </row>
    <row r="494" spans="2:7" ht="12.75">
      <c r="B494" s="2" t="str">
        <f>$B$35</f>
        <v>Q28 Pulse rate (per min):</v>
      </c>
      <c r="C494" s="9">
        <f t="shared" si="81"/>
        <v>60</v>
      </c>
      <c r="D494" s="2" t="str">
        <f>$B$35</f>
        <v>Q28 Pulse rate (per min):</v>
      </c>
      <c r="E494" s="9">
        <f t="shared" si="82"/>
        <v>44</v>
      </c>
      <c r="F494" s="2" t="str">
        <f>$B$35</f>
        <v>Q28 Pulse rate (per min):</v>
      </c>
      <c r="G494" s="9">
        <f t="shared" si="83"/>
        <v>-1</v>
      </c>
    </row>
    <row r="495" spans="2:7" ht="13.5" thickBot="1">
      <c r="B495" s="3" t="str">
        <f>$B$36</f>
        <v>Q35 Super power:</v>
      </c>
      <c r="C495" s="10" t="str">
        <f t="shared" si="81"/>
        <v>telepathy</v>
      </c>
      <c r="D495" s="3" t="str">
        <f>$B$36</f>
        <v>Q35 Super power:</v>
      </c>
      <c r="E495" s="10" t="str">
        <f t="shared" si="82"/>
        <v>telepathy</v>
      </c>
      <c r="F495" s="3" t="str">
        <f>$B$36</f>
        <v>Q35 Super power:</v>
      </c>
      <c r="G495" s="10" t="str">
        <f t="shared" si="83"/>
        <v>fly</v>
      </c>
    </row>
    <row r="496" spans="2:7" ht="12.75">
      <c r="B496" s="1" t="str">
        <f>$B$20</f>
        <v>Gender:</v>
      </c>
      <c r="C496" s="5" t="str">
        <f aca="true" t="shared" si="84" ref="C496:C512">CH1</f>
        <v>boy</v>
      </c>
      <c r="D496" s="1" t="str">
        <f>$B$20</f>
        <v>Gender:</v>
      </c>
      <c r="E496" s="5" t="str">
        <f aca="true" t="shared" si="85" ref="E496:E512">CJ1</f>
        <v>girl</v>
      </c>
      <c r="F496" s="1" t="str">
        <f>$B$20</f>
        <v>Gender:</v>
      </c>
      <c r="G496" s="5" t="str">
        <f aca="true" t="shared" si="86" ref="G496:G512">CL1</f>
        <v>girl</v>
      </c>
    </row>
    <row r="497" spans="2:7" ht="12.75">
      <c r="B497" s="2" t="str">
        <f>$B$21</f>
        <v>Q7 Height (cm): </v>
      </c>
      <c r="C497" s="6">
        <f t="shared" si="84"/>
        <v>156</v>
      </c>
      <c r="D497" s="2" t="str">
        <f>$B$21</f>
        <v>Q7 Height (cm): </v>
      </c>
      <c r="E497" s="6">
        <f t="shared" si="85"/>
        <v>167</v>
      </c>
      <c r="F497" s="2" t="str">
        <f>$B$21</f>
        <v>Q7 Height (cm): </v>
      </c>
      <c r="G497" s="6">
        <f t="shared" si="86"/>
        <v>159</v>
      </c>
    </row>
    <row r="498" spans="2:7" ht="12.75">
      <c r="B498" s="2" t="str">
        <f>$B$22</f>
        <v>Q8 Right foot (cm):</v>
      </c>
      <c r="C498" s="6">
        <f t="shared" si="84"/>
        <v>19</v>
      </c>
      <c r="D498" s="2" t="str">
        <f>$B$22</f>
        <v>Q8 Right foot (cm):</v>
      </c>
      <c r="E498" s="6">
        <f t="shared" si="85"/>
        <v>25</v>
      </c>
      <c r="F498" s="2" t="str">
        <f>$B$22</f>
        <v>Q8 Right foot (cm):</v>
      </c>
      <c r="G498" s="6">
        <f t="shared" si="86"/>
        <v>22</v>
      </c>
    </row>
    <row r="499" spans="2:7" ht="12.75">
      <c r="B499" s="2" t="str">
        <f>$B$23</f>
        <v>Q9 Arm span (cm):</v>
      </c>
      <c r="C499" s="6">
        <f t="shared" si="84"/>
        <v>70</v>
      </c>
      <c r="D499" s="2" t="str">
        <f>$B$23</f>
        <v>Q9 Arm span (cm):</v>
      </c>
      <c r="E499" s="6">
        <f t="shared" si="85"/>
        <v>165</v>
      </c>
      <c r="F499" s="2" t="str">
        <f>$B$23</f>
        <v>Q9 Arm span (cm):</v>
      </c>
      <c r="G499" s="6">
        <f t="shared" si="86"/>
        <v>157</v>
      </c>
    </row>
    <row r="500" spans="2:7" ht="12.75">
      <c r="B500" s="2" t="str">
        <f>$B$24</f>
        <v>Q10 Wrist circ (cm):</v>
      </c>
      <c r="C500" s="6">
        <f t="shared" si="84"/>
        <v>8</v>
      </c>
      <c r="D500" s="2" t="str">
        <f>$B$24</f>
        <v>Q10 Wrist circ (cm):</v>
      </c>
      <c r="E500" s="6">
        <f t="shared" si="85"/>
        <v>17</v>
      </c>
      <c r="F500" s="2" t="str">
        <f>$B$24</f>
        <v>Q10 Wrist circ (cm):</v>
      </c>
      <c r="G500" s="6">
        <f t="shared" si="86"/>
        <v>16</v>
      </c>
    </row>
    <row r="501" spans="2:7" ht="12.75">
      <c r="B501" s="2" t="str">
        <f>$B$25</f>
        <v>Q11 Neck circ (cm):</v>
      </c>
      <c r="C501" s="6">
        <f t="shared" si="84"/>
        <v>20</v>
      </c>
      <c r="D501" s="2" t="str">
        <f>$B$25</f>
        <v>Q11 Neck circ (cm):</v>
      </c>
      <c r="E501" s="6">
        <f t="shared" si="85"/>
        <v>36</v>
      </c>
      <c r="F501" s="2" t="str">
        <f>$B$25</f>
        <v>Q11 Neck circ (cm):</v>
      </c>
      <c r="G501" s="6">
        <f t="shared" si="86"/>
        <v>30</v>
      </c>
    </row>
    <row r="502" spans="2:7" ht="12.75">
      <c r="B502" s="2" t="str">
        <f>$B$26</f>
        <v>Q12 Popliteal length (cm): </v>
      </c>
      <c r="C502" s="6">
        <f t="shared" si="84"/>
        <v>20</v>
      </c>
      <c r="D502" s="2" t="str">
        <f>$B$26</f>
        <v>Q12 Popliteal length (cm): </v>
      </c>
      <c r="E502" s="6">
        <f t="shared" si="85"/>
        <v>45</v>
      </c>
      <c r="F502" s="2" t="str">
        <f>$B$26</f>
        <v>Q12 Popliteal length (cm): </v>
      </c>
      <c r="G502" s="6">
        <f t="shared" si="86"/>
        <v>38</v>
      </c>
    </row>
    <row r="503" spans="2:7" ht="12.75">
      <c r="B503" s="2" t="str">
        <f>$B$27</f>
        <v>Q13 Index finger (mm):</v>
      </c>
      <c r="C503" s="6">
        <f t="shared" si="84"/>
        <v>240</v>
      </c>
      <c r="D503" s="2" t="str">
        <f>$B$27</f>
        <v>Q13 Index finger (mm):</v>
      </c>
      <c r="E503" s="6">
        <f t="shared" si="85"/>
        <v>70</v>
      </c>
      <c r="F503" s="2" t="str">
        <f>$B$27</f>
        <v>Q13 Index finger (mm):</v>
      </c>
      <c r="G503" s="6">
        <f t="shared" si="86"/>
        <v>53</v>
      </c>
    </row>
    <row r="504" spans="2:7" ht="12.75">
      <c r="B504" s="2" t="str">
        <f>$B$28</f>
        <v>Q14 Ring finger (mm):</v>
      </c>
      <c r="C504" s="6">
        <f t="shared" si="84"/>
        <v>250</v>
      </c>
      <c r="D504" s="2" t="str">
        <f>$B$28</f>
        <v>Q14 Ring finger (mm):</v>
      </c>
      <c r="E504" s="6">
        <f t="shared" si="85"/>
        <v>65</v>
      </c>
      <c r="F504" s="2" t="str">
        <f>$B$28</f>
        <v>Q14 Ring finger (mm):</v>
      </c>
      <c r="G504" s="6">
        <f t="shared" si="86"/>
        <v>52</v>
      </c>
    </row>
    <row r="505" spans="2:7" ht="12.75">
      <c r="B505" s="2" t="str">
        <f>$B$29</f>
        <v>Q15 Mode of transport:</v>
      </c>
      <c r="C505" s="6" t="str">
        <f t="shared" si="84"/>
        <v>walk</v>
      </c>
      <c r="D505" s="2" t="str">
        <f>$B$29</f>
        <v>Q15 Mode of transport:</v>
      </c>
      <c r="E505" s="6" t="str">
        <f t="shared" si="85"/>
        <v>walk</v>
      </c>
      <c r="F505" s="2" t="str">
        <f>$B$29</f>
        <v>Q15 Mode of transport:</v>
      </c>
      <c r="G505" s="6" t="str">
        <f t="shared" si="86"/>
        <v>motor</v>
      </c>
    </row>
    <row r="506" spans="2:7" ht="12.75">
      <c r="B506" s="2" t="str">
        <f>$B$30</f>
        <v>Q16 Time to school (mins):</v>
      </c>
      <c r="C506" s="6">
        <f t="shared" si="84"/>
        <v>6</v>
      </c>
      <c r="D506" s="2" t="str">
        <f>$B$30</f>
        <v>Q16 Time to school (mins):</v>
      </c>
      <c r="E506" s="6">
        <f t="shared" si="85"/>
        <v>15</v>
      </c>
      <c r="F506" s="2" t="str">
        <f>$B$30</f>
        <v>Q16 Time to school (mins):</v>
      </c>
      <c r="G506" s="6">
        <f t="shared" si="86"/>
        <v>10</v>
      </c>
    </row>
    <row r="507" spans="2:7" ht="12.75">
      <c r="B507" s="2" t="str">
        <f>$B$31</f>
        <v>Q17 Weight of school bag (g):</v>
      </c>
      <c r="C507" s="6">
        <f t="shared" si="84"/>
        <v>900</v>
      </c>
      <c r="D507" s="2" t="str">
        <f>$B$31</f>
        <v>Q17 Weight of school bag (g):</v>
      </c>
      <c r="E507" s="6">
        <f t="shared" si="85"/>
        <v>8000</v>
      </c>
      <c r="F507" s="2" t="str">
        <f>$B$31</f>
        <v>Q17 Weight of school bag (g):</v>
      </c>
      <c r="G507" s="6">
        <f t="shared" si="86"/>
        <v>4000</v>
      </c>
    </row>
    <row r="508" spans="2:7" ht="12.75">
      <c r="B508" s="2" t="str">
        <f>$B$32</f>
        <v>Q18 How carry school bag:</v>
      </c>
      <c r="C508" s="6" t="str">
        <f t="shared" si="84"/>
        <v>two</v>
      </c>
      <c r="D508" s="2" t="str">
        <f>$B$32</f>
        <v>Q18 How carry school bag:</v>
      </c>
      <c r="E508" s="6" t="str">
        <f t="shared" si="85"/>
        <v>two</v>
      </c>
      <c r="F508" s="2" t="str">
        <f>$B$32</f>
        <v>Q18 How carry school bag:</v>
      </c>
      <c r="G508" s="6" t="str">
        <f t="shared" si="86"/>
        <v>two</v>
      </c>
    </row>
    <row r="509" spans="2:7" ht="12.75">
      <c r="B509" s="2" t="str">
        <f>$B$33</f>
        <v>Q24 Cell phone (mths):</v>
      </c>
      <c r="C509" s="6">
        <f t="shared" si="84"/>
        <v>11</v>
      </c>
      <c r="D509" s="2" t="str">
        <f>$B$33</f>
        <v>Q24 Cell phone (mths):</v>
      </c>
      <c r="E509" s="6">
        <f t="shared" si="85"/>
        <v>4</v>
      </c>
      <c r="F509" s="2" t="str">
        <f>$B$33</f>
        <v>Q24 Cell phone (mths):</v>
      </c>
      <c r="G509" s="6">
        <f t="shared" si="86"/>
        <v>43</v>
      </c>
    </row>
    <row r="510" spans="2:7" ht="12.75">
      <c r="B510" s="2" t="str">
        <f>$B$34</f>
        <v>Q27 Fitness level:</v>
      </c>
      <c r="C510" s="6" t="str">
        <f t="shared" si="84"/>
        <v>littlefit</v>
      </c>
      <c r="D510" s="2" t="str">
        <f>$B$34</f>
        <v>Q27 Fitness level:</v>
      </c>
      <c r="E510" s="6" t="str">
        <f t="shared" si="85"/>
        <v>littlefit</v>
      </c>
      <c r="F510" s="2" t="str">
        <f>$B$34</f>
        <v>Q27 Fitness level:</v>
      </c>
      <c r="G510" s="6" t="str">
        <f t="shared" si="86"/>
        <v>littlefit</v>
      </c>
    </row>
    <row r="511" spans="2:7" ht="12.75">
      <c r="B511" s="2" t="str">
        <f>$B$35</f>
        <v>Q28 Pulse rate (per min):</v>
      </c>
      <c r="C511" s="6">
        <f t="shared" si="84"/>
        <v>34</v>
      </c>
      <c r="D511" s="2" t="str">
        <f>$B$35</f>
        <v>Q28 Pulse rate (per min):</v>
      </c>
      <c r="E511" s="6">
        <f t="shared" si="85"/>
        <v>100</v>
      </c>
      <c r="F511" s="2" t="str">
        <f>$B$35</f>
        <v>Q28 Pulse rate (per min):</v>
      </c>
      <c r="G511" s="6">
        <f t="shared" si="86"/>
        <v>52</v>
      </c>
    </row>
    <row r="512" spans="2:7" ht="13.5" thickBot="1">
      <c r="B512" s="3" t="str">
        <f>$B$36</f>
        <v>Q35 Super power:</v>
      </c>
      <c r="C512" s="7" t="str">
        <f t="shared" si="84"/>
        <v>strength</v>
      </c>
      <c r="D512" s="3" t="str">
        <f>$B$36</f>
        <v>Q35 Super power:</v>
      </c>
      <c r="E512" s="7" t="str">
        <f t="shared" si="85"/>
        <v>telepathy</v>
      </c>
      <c r="F512" s="3" t="str">
        <f>$B$36</f>
        <v>Q35 Super power:</v>
      </c>
      <c r="G512" s="7" t="str">
        <f t="shared" si="86"/>
        <v>telepathy</v>
      </c>
    </row>
    <row r="513" spans="2:7" ht="12.75">
      <c r="B513" s="1" t="str">
        <f>$B$20</f>
        <v>Gender:</v>
      </c>
      <c r="C513" s="8" t="str">
        <f aca="true" t="shared" si="87" ref="C513:C529">CI1</f>
        <v>boy</v>
      </c>
      <c r="D513" s="1" t="str">
        <f>$B$20</f>
        <v>Gender:</v>
      </c>
      <c r="E513" s="8" t="str">
        <f aca="true" t="shared" si="88" ref="E513:E529">CK1</f>
        <v>girl</v>
      </c>
      <c r="F513" s="1" t="str">
        <f>$B$20</f>
        <v>Gender:</v>
      </c>
      <c r="G513" s="8" t="str">
        <f aca="true" t="shared" si="89" ref="G513:G529">CM1</f>
        <v>boy</v>
      </c>
    </row>
    <row r="514" spans="2:7" ht="12.75">
      <c r="B514" s="2" t="str">
        <f>$B$21</f>
        <v>Q7 Height (cm): </v>
      </c>
      <c r="C514" s="9">
        <f t="shared" si="87"/>
        <v>160</v>
      </c>
      <c r="D514" s="2" t="str">
        <f>$B$21</f>
        <v>Q7 Height (cm): </v>
      </c>
      <c r="E514" s="9">
        <f t="shared" si="88"/>
        <v>12</v>
      </c>
      <c r="F514" s="2" t="str">
        <f>$B$21</f>
        <v>Q7 Height (cm): </v>
      </c>
      <c r="G514" s="9">
        <f t="shared" si="89"/>
        <v>171</v>
      </c>
    </row>
    <row r="515" spans="2:7" ht="12.75">
      <c r="B515" s="2" t="str">
        <f>$B$22</f>
        <v>Q8 Right foot (cm):</v>
      </c>
      <c r="C515" s="9">
        <f t="shared" si="87"/>
        <v>26</v>
      </c>
      <c r="D515" s="2" t="str">
        <f>$B$22</f>
        <v>Q8 Right foot (cm):</v>
      </c>
      <c r="E515" s="9">
        <f t="shared" si="88"/>
        <v>12</v>
      </c>
      <c r="F515" s="2" t="str">
        <f>$B$22</f>
        <v>Q8 Right foot (cm):</v>
      </c>
      <c r="G515" s="9">
        <f t="shared" si="89"/>
        <v>26</v>
      </c>
    </row>
    <row r="516" spans="2:7" ht="12.75">
      <c r="B516" s="2" t="str">
        <f>$B$23</f>
        <v>Q9 Arm span (cm):</v>
      </c>
      <c r="C516" s="9">
        <f t="shared" si="87"/>
        <v>160</v>
      </c>
      <c r="D516" s="2" t="str">
        <f>$B$23</f>
        <v>Q9 Arm span (cm):</v>
      </c>
      <c r="E516" s="9">
        <f t="shared" si="88"/>
        <v>12</v>
      </c>
      <c r="F516" s="2" t="str">
        <f>$B$23</f>
        <v>Q9 Arm span (cm):</v>
      </c>
      <c r="G516" s="9">
        <f t="shared" si="89"/>
        <v>169</v>
      </c>
    </row>
    <row r="517" spans="2:7" ht="12.75">
      <c r="B517" s="2" t="str">
        <f>$B$24</f>
        <v>Q10 Wrist circ (cm):</v>
      </c>
      <c r="C517" s="9">
        <f t="shared" si="87"/>
        <v>15</v>
      </c>
      <c r="D517" s="2" t="str">
        <f>$B$24</f>
        <v>Q10 Wrist circ (cm):</v>
      </c>
      <c r="E517" s="9">
        <f t="shared" si="88"/>
        <v>12</v>
      </c>
      <c r="F517" s="2" t="str">
        <f>$B$24</f>
        <v>Q10 Wrist circ (cm):</v>
      </c>
      <c r="G517" s="9">
        <f t="shared" si="89"/>
        <v>19</v>
      </c>
    </row>
    <row r="518" spans="2:7" ht="12.75">
      <c r="B518" s="2" t="str">
        <f>$B$25</f>
        <v>Q11 Neck circ (cm):</v>
      </c>
      <c r="C518" s="9">
        <f t="shared" si="87"/>
        <v>33</v>
      </c>
      <c r="D518" s="2" t="str">
        <f>$B$25</f>
        <v>Q11 Neck circ (cm):</v>
      </c>
      <c r="E518" s="9">
        <f t="shared" si="88"/>
        <v>12</v>
      </c>
      <c r="F518" s="2" t="str">
        <f>$B$25</f>
        <v>Q11 Neck circ (cm):</v>
      </c>
      <c r="G518" s="9">
        <f t="shared" si="89"/>
        <v>38</v>
      </c>
    </row>
    <row r="519" spans="2:7" ht="12.75">
      <c r="B519" s="2" t="str">
        <f>$B$26</f>
        <v>Q12 Popliteal length (cm): </v>
      </c>
      <c r="C519" s="9">
        <f t="shared" si="87"/>
        <v>40</v>
      </c>
      <c r="D519" s="2" t="str">
        <f>$B$26</f>
        <v>Q12 Popliteal length (cm): </v>
      </c>
      <c r="E519" s="9">
        <f t="shared" si="88"/>
        <v>12</v>
      </c>
      <c r="F519" s="2" t="str">
        <f>$B$26</f>
        <v>Q12 Popliteal length (cm): </v>
      </c>
      <c r="G519" s="9">
        <f t="shared" si="89"/>
        <v>45</v>
      </c>
    </row>
    <row r="520" spans="2:7" ht="12.75">
      <c r="B520" s="2" t="str">
        <f>$B$27</f>
        <v>Q13 Index finger (mm):</v>
      </c>
      <c r="C520" s="9">
        <f t="shared" si="87"/>
        <v>50</v>
      </c>
      <c r="D520" s="2" t="str">
        <f>$B$27</f>
        <v>Q13 Index finger (mm):</v>
      </c>
      <c r="E520" s="9">
        <f t="shared" si="88"/>
        <v>12</v>
      </c>
      <c r="F520" s="2" t="str">
        <f>$B$27</f>
        <v>Q13 Index finger (mm):</v>
      </c>
      <c r="G520" s="9">
        <f t="shared" si="89"/>
        <v>90</v>
      </c>
    </row>
    <row r="521" spans="2:7" ht="12.75">
      <c r="B521" s="2" t="str">
        <f>$B$28</f>
        <v>Q14 Ring finger (mm):</v>
      </c>
      <c r="C521" s="9">
        <f t="shared" si="87"/>
        <v>60</v>
      </c>
      <c r="D521" s="2" t="str">
        <f>$B$28</f>
        <v>Q14 Ring finger (mm):</v>
      </c>
      <c r="E521" s="9">
        <f t="shared" si="88"/>
        <v>12</v>
      </c>
      <c r="F521" s="2" t="str">
        <f>$B$28</f>
        <v>Q14 Ring finger (mm):</v>
      </c>
      <c r="G521" s="9">
        <f t="shared" si="89"/>
        <v>85</v>
      </c>
    </row>
    <row r="522" spans="2:7" ht="12.75">
      <c r="B522" s="2" t="str">
        <f>$B$29</f>
        <v>Q15 Mode of transport:</v>
      </c>
      <c r="C522" s="9" t="str">
        <f t="shared" si="87"/>
        <v>bike</v>
      </c>
      <c r="D522" s="2" t="str">
        <f>$B$29</f>
        <v>Q15 Mode of transport:</v>
      </c>
      <c r="E522" s="9" t="str">
        <f t="shared" si="88"/>
        <v>walk</v>
      </c>
      <c r="F522" s="2" t="str">
        <f>$B$29</f>
        <v>Q15 Mode of transport:</v>
      </c>
      <c r="G522" s="9" t="str">
        <f t="shared" si="89"/>
        <v>walk</v>
      </c>
    </row>
    <row r="523" spans="2:7" ht="12.75">
      <c r="B523" s="2" t="str">
        <f>$B$30</f>
        <v>Q16 Time to school (mins):</v>
      </c>
      <c r="C523" s="9">
        <f t="shared" si="87"/>
        <v>10</v>
      </c>
      <c r="D523" s="2" t="str">
        <f>$B$30</f>
        <v>Q16 Time to school (mins):</v>
      </c>
      <c r="E523" s="9">
        <f t="shared" si="88"/>
        <v>10</v>
      </c>
      <c r="F523" s="2" t="str">
        <f>$B$30</f>
        <v>Q16 Time to school (mins):</v>
      </c>
      <c r="G523" s="9">
        <f t="shared" si="89"/>
        <v>15</v>
      </c>
    </row>
    <row r="524" spans="2:7" ht="12.75">
      <c r="B524" s="2" t="str">
        <f>$B$31</f>
        <v>Q17 Weight of school bag (g):</v>
      </c>
      <c r="C524" s="9">
        <f t="shared" si="87"/>
        <v>3000</v>
      </c>
      <c r="D524" s="2" t="str">
        <f>$B$31</f>
        <v>Q17 Weight of school bag (g):</v>
      </c>
      <c r="E524" s="9">
        <f t="shared" si="88"/>
        <v>12</v>
      </c>
      <c r="F524" s="2" t="str">
        <f>$B$31</f>
        <v>Q17 Weight of school bag (g):</v>
      </c>
      <c r="G524" s="9">
        <f t="shared" si="89"/>
        <v>4600</v>
      </c>
    </row>
    <row r="525" spans="2:7" ht="12.75">
      <c r="B525" s="2" t="str">
        <f>$B$32</f>
        <v>Q18 How carry school bag:</v>
      </c>
      <c r="C525" s="9" t="str">
        <f t="shared" si="87"/>
        <v>one</v>
      </c>
      <c r="D525" s="2" t="str">
        <f>$B$32</f>
        <v>Q18 How carry school bag:</v>
      </c>
      <c r="E525" s="9" t="str">
        <f t="shared" si="88"/>
        <v>one</v>
      </c>
      <c r="F525" s="2" t="str">
        <f>$B$32</f>
        <v>Q18 How carry school bag:</v>
      </c>
      <c r="G525" s="9" t="str">
        <f t="shared" si="89"/>
        <v>two</v>
      </c>
    </row>
    <row r="526" spans="2:7" ht="12.75">
      <c r="B526" s="2" t="str">
        <f>$B$33</f>
        <v>Q24 Cell phone (mths):</v>
      </c>
      <c r="C526" s="9">
        <f t="shared" si="87"/>
        <v>9</v>
      </c>
      <c r="D526" s="2" t="str">
        <f>$B$33</f>
        <v>Q24 Cell phone (mths):</v>
      </c>
      <c r="E526" s="9">
        <f t="shared" si="88"/>
        <v>3</v>
      </c>
      <c r="F526" s="2" t="str">
        <f>$B$33</f>
        <v>Q24 Cell phone (mths):</v>
      </c>
      <c r="G526" s="9">
        <f t="shared" si="89"/>
        <v>4</v>
      </c>
    </row>
    <row r="527" spans="2:7" ht="12.75">
      <c r="B527" s="2" t="str">
        <f>$B$34</f>
        <v>Q27 Fitness level:</v>
      </c>
      <c r="C527" s="9" t="str">
        <f t="shared" si="87"/>
        <v>veryfit</v>
      </c>
      <c r="D527" s="2" t="str">
        <f>$B$34</f>
        <v>Q27 Fitness level:</v>
      </c>
      <c r="E527" s="9" t="str">
        <f t="shared" si="88"/>
        <v>veryfit</v>
      </c>
      <c r="F527" s="2" t="str">
        <f>$B$34</f>
        <v>Q27 Fitness level:</v>
      </c>
      <c r="G527" s="9" t="str">
        <f t="shared" si="89"/>
        <v>quitefit</v>
      </c>
    </row>
    <row r="528" spans="2:7" ht="12.75">
      <c r="B528" s="2" t="str">
        <f>$B$35</f>
        <v>Q28 Pulse rate (per min):</v>
      </c>
      <c r="C528" s="9">
        <f t="shared" si="87"/>
        <v>35</v>
      </c>
      <c r="D528" s="2" t="str">
        <f>$B$35</f>
        <v>Q28 Pulse rate (per min):</v>
      </c>
      <c r="E528" s="9">
        <f t="shared" si="88"/>
        <v>67</v>
      </c>
      <c r="F528" s="2" t="str">
        <f>$B$35</f>
        <v>Q28 Pulse rate (per min):</v>
      </c>
      <c r="G528" s="9">
        <f t="shared" si="89"/>
        <v>92</v>
      </c>
    </row>
    <row r="529" spans="2:7" ht="13.5" thickBot="1">
      <c r="B529" s="3" t="str">
        <f>$B$36</f>
        <v>Q35 Super power:</v>
      </c>
      <c r="C529" s="10" t="str">
        <f t="shared" si="87"/>
        <v>invisibility</v>
      </c>
      <c r="D529" s="3" t="str">
        <f>$B$36</f>
        <v>Q35 Super power:</v>
      </c>
      <c r="E529" s="10" t="str">
        <f t="shared" si="88"/>
        <v>telepathy</v>
      </c>
      <c r="F529" s="3" t="str">
        <f>$B$36</f>
        <v>Q35 Super power:</v>
      </c>
      <c r="G529" s="10" t="str">
        <f t="shared" si="89"/>
        <v>time</v>
      </c>
    </row>
    <row r="530" spans="2:7" ht="12.75">
      <c r="B530" s="1" t="str">
        <f>$B$20</f>
        <v>Gender:</v>
      </c>
      <c r="C530" s="5" t="str">
        <f aca="true" t="shared" si="90" ref="C530:C546">CN1</f>
        <v>boy</v>
      </c>
      <c r="D530" s="1" t="str">
        <f>$B$20</f>
        <v>Gender:</v>
      </c>
      <c r="E530" s="5" t="str">
        <f aca="true" t="shared" si="91" ref="E530:E546">CP1</f>
        <v>girl</v>
      </c>
      <c r="F530" s="1" t="str">
        <f>$B$20</f>
        <v>Gender:</v>
      </c>
      <c r="G530" s="5" t="str">
        <f aca="true" t="shared" si="92" ref="G530:G546">CR1</f>
        <v>girl</v>
      </c>
    </row>
    <row r="531" spans="2:7" ht="12.75">
      <c r="B531" s="2" t="str">
        <f>$B$21</f>
        <v>Q7 Height (cm): </v>
      </c>
      <c r="C531" s="6">
        <f t="shared" si="90"/>
        <v>170</v>
      </c>
      <c r="D531" s="2" t="str">
        <f>$B$21</f>
        <v>Q7 Height (cm): </v>
      </c>
      <c r="E531" s="6">
        <f t="shared" si="91"/>
        <v>169</v>
      </c>
      <c r="F531" s="2" t="str">
        <f>$B$21</f>
        <v>Q7 Height (cm): </v>
      </c>
      <c r="G531" s="6">
        <f t="shared" si="92"/>
        <v>162</v>
      </c>
    </row>
    <row r="532" spans="2:7" ht="12.75">
      <c r="B532" s="2" t="str">
        <f>$B$22</f>
        <v>Q8 Right foot (cm):</v>
      </c>
      <c r="C532" s="6">
        <f t="shared" si="90"/>
        <v>39</v>
      </c>
      <c r="D532" s="2" t="str">
        <f>$B$22</f>
        <v>Q8 Right foot (cm):</v>
      </c>
      <c r="E532" s="6">
        <f t="shared" si="91"/>
        <v>26</v>
      </c>
      <c r="F532" s="2" t="str">
        <f>$B$22</f>
        <v>Q8 Right foot (cm):</v>
      </c>
      <c r="G532" s="6">
        <f t="shared" si="92"/>
        <v>26</v>
      </c>
    </row>
    <row r="533" spans="2:7" ht="12.75">
      <c r="B533" s="2" t="str">
        <f>$B$23</f>
        <v>Q9 Arm span (cm):</v>
      </c>
      <c r="C533" s="6">
        <f t="shared" si="90"/>
        <v>168</v>
      </c>
      <c r="D533" s="2" t="str">
        <f>$B$23</f>
        <v>Q9 Arm span (cm):</v>
      </c>
      <c r="E533" s="6">
        <f t="shared" si="91"/>
        <v>167</v>
      </c>
      <c r="F533" s="2" t="str">
        <f>$B$23</f>
        <v>Q9 Arm span (cm):</v>
      </c>
      <c r="G533" s="6">
        <f t="shared" si="92"/>
        <v>161</v>
      </c>
    </row>
    <row r="534" spans="2:7" ht="12.75">
      <c r="B534" s="2" t="str">
        <f>$B$24</f>
        <v>Q10 Wrist circ (cm):</v>
      </c>
      <c r="C534" s="6">
        <f t="shared" si="90"/>
        <v>20</v>
      </c>
      <c r="D534" s="2" t="str">
        <f>$B$24</f>
        <v>Q10 Wrist circ (cm):</v>
      </c>
      <c r="E534" s="6">
        <f t="shared" si="91"/>
        <v>17</v>
      </c>
      <c r="F534" s="2" t="str">
        <f>$B$24</f>
        <v>Q10 Wrist circ (cm):</v>
      </c>
      <c r="G534" s="6">
        <f t="shared" si="92"/>
        <v>15</v>
      </c>
    </row>
    <row r="535" spans="2:7" ht="12.75">
      <c r="B535" s="2" t="str">
        <f>$B$25</f>
        <v>Q11 Neck circ (cm):</v>
      </c>
      <c r="C535" s="6">
        <f t="shared" si="90"/>
        <v>32</v>
      </c>
      <c r="D535" s="2" t="str">
        <f>$B$25</f>
        <v>Q11 Neck circ (cm):</v>
      </c>
      <c r="E535" s="6">
        <f t="shared" si="91"/>
        <v>35</v>
      </c>
      <c r="F535" s="2" t="str">
        <f>$B$25</f>
        <v>Q11 Neck circ (cm):</v>
      </c>
      <c r="G535" s="6">
        <f t="shared" si="92"/>
        <v>31</v>
      </c>
    </row>
    <row r="536" spans="2:7" ht="12.75">
      <c r="B536" s="2" t="str">
        <f>$B$26</f>
        <v>Q12 Popliteal length (cm): </v>
      </c>
      <c r="C536" s="6">
        <f t="shared" si="90"/>
        <v>45</v>
      </c>
      <c r="D536" s="2" t="str">
        <f>$B$26</f>
        <v>Q12 Popliteal length (cm): </v>
      </c>
      <c r="E536" s="6">
        <f t="shared" si="91"/>
        <v>40</v>
      </c>
      <c r="F536" s="2" t="str">
        <f>$B$26</f>
        <v>Q12 Popliteal length (cm): </v>
      </c>
      <c r="G536" s="6">
        <f t="shared" si="92"/>
        <v>19</v>
      </c>
    </row>
    <row r="537" spans="2:7" ht="12.75">
      <c r="B537" s="2" t="str">
        <f>$B$27</f>
        <v>Q13 Index finger (mm):</v>
      </c>
      <c r="C537" s="6">
        <f t="shared" si="90"/>
        <v>76</v>
      </c>
      <c r="D537" s="2" t="str">
        <f>$B$27</f>
        <v>Q13 Index finger (mm):</v>
      </c>
      <c r="E537" s="6">
        <f t="shared" si="91"/>
        <v>74</v>
      </c>
      <c r="F537" s="2" t="str">
        <f>$B$27</f>
        <v>Q13 Index finger (mm):</v>
      </c>
      <c r="G537" s="6">
        <f t="shared" si="92"/>
        <v>70</v>
      </c>
    </row>
    <row r="538" spans="2:7" ht="12.75">
      <c r="B538" s="2" t="str">
        <f>$B$28</f>
        <v>Q14 Ring finger (mm):</v>
      </c>
      <c r="C538" s="6">
        <f t="shared" si="90"/>
        <v>80</v>
      </c>
      <c r="D538" s="2" t="str">
        <f>$B$28</f>
        <v>Q14 Ring finger (mm):</v>
      </c>
      <c r="E538" s="6">
        <f t="shared" si="91"/>
        <v>73</v>
      </c>
      <c r="F538" s="2" t="str">
        <f>$B$28</f>
        <v>Q14 Ring finger (mm):</v>
      </c>
      <c r="G538" s="6">
        <f t="shared" si="92"/>
        <v>79</v>
      </c>
    </row>
    <row r="539" spans="2:7" ht="12.75">
      <c r="B539" s="2" t="str">
        <f>$B$29</f>
        <v>Q15 Mode of transport:</v>
      </c>
      <c r="C539" s="6" t="str">
        <f t="shared" si="90"/>
        <v>bus</v>
      </c>
      <c r="D539" s="2" t="str">
        <f>$B$29</f>
        <v>Q15 Mode of transport:</v>
      </c>
      <c r="E539" s="6" t="str">
        <f t="shared" si="91"/>
        <v>motor</v>
      </c>
      <c r="F539" s="2" t="str">
        <f>$B$29</f>
        <v>Q15 Mode of transport:</v>
      </c>
      <c r="G539" s="6" t="str">
        <f t="shared" si="92"/>
        <v>bus</v>
      </c>
    </row>
    <row r="540" spans="2:7" ht="12.75">
      <c r="B540" s="2" t="str">
        <f>$B$30</f>
        <v>Q16 Time to school (mins):</v>
      </c>
      <c r="C540" s="6">
        <f t="shared" si="90"/>
        <v>60</v>
      </c>
      <c r="D540" s="2" t="str">
        <f>$B$30</f>
        <v>Q16 Time to school (mins):</v>
      </c>
      <c r="E540" s="6">
        <f t="shared" si="91"/>
        <v>10</v>
      </c>
      <c r="F540" s="2" t="str">
        <f>$B$30</f>
        <v>Q16 Time to school (mins):</v>
      </c>
      <c r="G540" s="6">
        <f t="shared" si="92"/>
        <v>45</v>
      </c>
    </row>
    <row r="541" spans="2:7" ht="12.75">
      <c r="B541" s="2" t="str">
        <f>$B$31</f>
        <v>Q17 Weight of school bag (g):</v>
      </c>
      <c r="C541" s="6">
        <f t="shared" si="90"/>
        <v>1800</v>
      </c>
      <c r="D541" s="2" t="str">
        <f>$B$31</f>
        <v>Q17 Weight of school bag (g):</v>
      </c>
      <c r="E541" s="6">
        <f t="shared" si="91"/>
        <v>3000</v>
      </c>
      <c r="F541" s="2" t="str">
        <f>$B$31</f>
        <v>Q17 Weight of school bag (g):</v>
      </c>
      <c r="G541" s="6">
        <f t="shared" si="92"/>
        <v>4</v>
      </c>
    </row>
    <row r="542" spans="2:7" ht="12.75">
      <c r="B542" s="2" t="str">
        <f>$B$32</f>
        <v>Q18 How carry school bag:</v>
      </c>
      <c r="C542" s="6" t="str">
        <f t="shared" si="90"/>
        <v>two</v>
      </c>
      <c r="D542" s="2" t="str">
        <f>$B$32</f>
        <v>Q18 How carry school bag:</v>
      </c>
      <c r="E542" s="6" t="str">
        <f t="shared" si="91"/>
        <v>one</v>
      </c>
      <c r="F542" s="2" t="str">
        <f>$B$32</f>
        <v>Q18 How carry school bag:</v>
      </c>
      <c r="G542" s="6" t="str">
        <f t="shared" si="92"/>
        <v>two</v>
      </c>
    </row>
    <row r="543" spans="2:7" ht="12.75">
      <c r="B543" s="2" t="str">
        <f>$B$33</f>
        <v>Q24 Cell phone (mths):</v>
      </c>
      <c r="C543" s="6">
        <f t="shared" si="90"/>
        <v>-1</v>
      </c>
      <c r="D543" s="2" t="str">
        <f>$B$33</f>
        <v>Q24 Cell phone (mths):</v>
      </c>
      <c r="E543" s="6">
        <f t="shared" si="91"/>
        <v>5</v>
      </c>
      <c r="F543" s="2" t="str">
        <f>$B$33</f>
        <v>Q24 Cell phone (mths):</v>
      </c>
      <c r="G543" s="6">
        <f t="shared" si="92"/>
        <v>8</v>
      </c>
    </row>
    <row r="544" spans="2:7" ht="12.75">
      <c r="B544" s="2" t="str">
        <f>$B$34</f>
        <v>Q27 Fitness level:</v>
      </c>
      <c r="C544" s="6" t="str">
        <f t="shared" si="90"/>
        <v>littlefit</v>
      </c>
      <c r="D544" s="2" t="str">
        <f>$B$34</f>
        <v>Q27 Fitness level:</v>
      </c>
      <c r="E544" s="6" t="str">
        <f t="shared" si="91"/>
        <v>littlefit</v>
      </c>
      <c r="F544" s="2" t="str">
        <f>$B$34</f>
        <v>Q27 Fitness level:</v>
      </c>
      <c r="G544" s="6" t="str">
        <f t="shared" si="92"/>
        <v>quitefit</v>
      </c>
    </row>
    <row r="545" spans="2:7" ht="12.75">
      <c r="B545" s="2" t="str">
        <f>$B$35</f>
        <v>Q28 Pulse rate (per min):</v>
      </c>
      <c r="C545" s="6">
        <f t="shared" si="90"/>
        <v>80</v>
      </c>
      <c r="D545" s="2" t="str">
        <f>$B$35</f>
        <v>Q28 Pulse rate (per min):</v>
      </c>
      <c r="E545" s="6">
        <f t="shared" si="91"/>
        <v>74</v>
      </c>
      <c r="F545" s="2" t="str">
        <f>$B$35</f>
        <v>Q28 Pulse rate (per min):</v>
      </c>
      <c r="G545" s="6">
        <f t="shared" si="92"/>
        <v>80</v>
      </c>
    </row>
    <row r="546" spans="2:7" ht="13.5" thickBot="1">
      <c r="B546" s="3" t="str">
        <f>$B$36</f>
        <v>Q35 Super power:</v>
      </c>
      <c r="C546" s="7" t="str">
        <f t="shared" si="90"/>
        <v>fly</v>
      </c>
      <c r="D546" s="3" t="str">
        <f>$B$36</f>
        <v>Q35 Super power:</v>
      </c>
      <c r="E546" s="7" t="str">
        <f t="shared" si="91"/>
        <v>telepathy</v>
      </c>
      <c r="F546" s="3" t="str">
        <f>$B$36</f>
        <v>Q35 Super power:</v>
      </c>
      <c r="G546" s="7" t="str">
        <f t="shared" si="92"/>
        <v>fly</v>
      </c>
    </row>
    <row r="547" spans="2:7" ht="12.75">
      <c r="B547" s="1" t="str">
        <f>$B$20</f>
        <v>Gender:</v>
      </c>
      <c r="C547" s="8" t="str">
        <f aca="true" t="shared" si="93" ref="C547:C563">CO1</f>
        <v>girl</v>
      </c>
      <c r="D547" s="1" t="str">
        <f>$B$20</f>
        <v>Gender:</v>
      </c>
      <c r="E547" s="8" t="str">
        <f aca="true" t="shared" si="94" ref="E547:E563">CQ1</f>
        <v>boy</v>
      </c>
      <c r="F547" s="1" t="str">
        <f>$B$20</f>
        <v>Gender:</v>
      </c>
      <c r="G547" s="8" t="str">
        <f aca="true" t="shared" si="95" ref="G547:G563">CS1</f>
        <v>boy</v>
      </c>
    </row>
    <row r="548" spans="2:7" ht="12.75">
      <c r="B548" s="2" t="str">
        <f>$B$21</f>
        <v>Q7 Height (cm): </v>
      </c>
      <c r="C548" s="9">
        <f t="shared" si="93"/>
        <v>175</v>
      </c>
      <c r="D548" s="2" t="str">
        <f>$B$21</f>
        <v>Q7 Height (cm): </v>
      </c>
      <c r="E548" s="9">
        <f t="shared" si="94"/>
        <v>0</v>
      </c>
      <c r="F548" s="2" t="str">
        <f>$B$21</f>
        <v>Q7 Height (cm): </v>
      </c>
      <c r="G548" s="9">
        <f t="shared" si="95"/>
        <v>150</v>
      </c>
    </row>
    <row r="549" spans="2:7" ht="12.75">
      <c r="B549" s="2" t="str">
        <f>$B$22</f>
        <v>Q8 Right foot (cm):</v>
      </c>
      <c r="C549" s="9">
        <f t="shared" si="93"/>
        <v>27</v>
      </c>
      <c r="D549" s="2" t="str">
        <f>$B$22</f>
        <v>Q8 Right foot (cm):</v>
      </c>
      <c r="E549" s="9">
        <f t="shared" si="94"/>
        <v>180</v>
      </c>
      <c r="F549" s="2" t="str">
        <f>$B$22</f>
        <v>Q8 Right foot (cm):</v>
      </c>
      <c r="G549" s="9">
        <f t="shared" si="95"/>
        <v>25</v>
      </c>
    </row>
    <row r="550" spans="2:7" ht="12.75">
      <c r="B550" s="2" t="str">
        <f>$B$23</f>
        <v>Q9 Arm span (cm):</v>
      </c>
      <c r="C550" s="9">
        <f t="shared" si="93"/>
        <v>183</v>
      </c>
      <c r="D550" s="2" t="str">
        <f>$B$23</f>
        <v>Q9 Arm span (cm):</v>
      </c>
      <c r="E550" s="9">
        <f t="shared" si="94"/>
        <v>19</v>
      </c>
      <c r="F550" s="2" t="str">
        <f>$B$23</f>
        <v>Q9 Arm span (cm):</v>
      </c>
      <c r="G550" s="9">
        <f t="shared" si="95"/>
        <v>165</v>
      </c>
    </row>
    <row r="551" spans="2:7" ht="12.75">
      <c r="B551" s="2" t="str">
        <f>$B$24</f>
        <v>Q10 Wrist circ (cm):</v>
      </c>
      <c r="C551" s="9">
        <f t="shared" si="93"/>
        <v>20</v>
      </c>
      <c r="D551" s="2" t="str">
        <f>$B$24</f>
        <v>Q10 Wrist circ (cm):</v>
      </c>
      <c r="E551" s="9">
        <f t="shared" si="94"/>
        <v>9</v>
      </c>
      <c r="F551" s="2" t="str">
        <f>$B$24</f>
        <v>Q10 Wrist circ (cm):</v>
      </c>
      <c r="G551" s="9">
        <f t="shared" si="95"/>
        <v>17</v>
      </c>
    </row>
    <row r="552" spans="2:7" ht="12.75">
      <c r="B552" s="2" t="str">
        <f>$B$25</f>
        <v>Q11 Neck circ (cm):</v>
      </c>
      <c r="C552" s="9">
        <f t="shared" si="93"/>
        <v>41</v>
      </c>
      <c r="D552" s="2" t="str">
        <f>$B$25</f>
        <v>Q11 Neck circ (cm):</v>
      </c>
      <c r="E552" s="9">
        <f t="shared" si="94"/>
        <v>11</v>
      </c>
      <c r="F552" s="2" t="str">
        <f>$B$25</f>
        <v>Q11 Neck circ (cm):</v>
      </c>
      <c r="G552" s="9">
        <f t="shared" si="95"/>
        <v>30</v>
      </c>
    </row>
    <row r="553" spans="2:7" ht="12.75">
      <c r="B553" s="2" t="str">
        <f>$B$26</f>
        <v>Q12 Popliteal length (cm): </v>
      </c>
      <c r="C553" s="9">
        <f t="shared" si="93"/>
        <v>43</v>
      </c>
      <c r="D553" s="2" t="str">
        <f>$B$26</f>
        <v>Q12 Popliteal length (cm): </v>
      </c>
      <c r="E553" s="9">
        <f t="shared" si="94"/>
        <v>23</v>
      </c>
      <c r="F553" s="2" t="str">
        <f>$B$26</f>
        <v>Q12 Popliteal length (cm): </v>
      </c>
      <c r="G553" s="9">
        <f t="shared" si="95"/>
        <v>53</v>
      </c>
    </row>
    <row r="554" spans="2:7" ht="12.75">
      <c r="B554" s="2" t="str">
        <f>$B$27</f>
        <v>Q13 Index finger (mm):</v>
      </c>
      <c r="C554" s="9">
        <f t="shared" si="93"/>
        <v>80</v>
      </c>
      <c r="D554" s="2" t="str">
        <f>$B$27</f>
        <v>Q13 Index finger (mm):</v>
      </c>
      <c r="E554" s="9">
        <f t="shared" si="94"/>
        <v>12</v>
      </c>
      <c r="F554" s="2" t="str">
        <f>$B$27</f>
        <v>Q13 Index finger (mm):</v>
      </c>
      <c r="G554" s="9">
        <f t="shared" si="95"/>
        <v>80</v>
      </c>
    </row>
    <row r="555" spans="2:7" ht="12.75">
      <c r="B555" s="2" t="str">
        <f>$B$28</f>
        <v>Q14 Ring finger (mm):</v>
      </c>
      <c r="C555" s="9">
        <f t="shared" si="93"/>
        <v>80</v>
      </c>
      <c r="D555" s="2" t="str">
        <f>$B$28</f>
        <v>Q14 Ring finger (mm):</v>
      </c>
      <c r="E555" s="9">
        <f t="shared" si="94"/>
        <v>17</v>
      </c>
      <c r="F555" s="2" t="str">
        <f>$B$28</f>
        <v>Q14 Ring finger (mm):</v>
      </c>
      <c r="G555" s="9">
        <f t="shared" si="95"/>
        <v>90</v>
      </c>
    </row>
    <row r="556" spans="2:7" ht="12.75">
      <c r="B556" s="2" t="str">
        <f>$B$29</f>
        <v>Q15 Mode of transport:</v>
      </c>
      <c r="C556" s="9" t="str">
        <f t="shared" si="93"/>
        <v>bus</v>
      </c>
      <c r="D556" s="2" t="str">
        <f>$B$29</f>
        <v>Q15 Mode of transport:</v>
      </c>
      <c r="E556" s="9" t="str">
        <f t="shared" si="94"/>
        <v>bus</v>
      </c>
      <c r="F556" s="2" t="str">
        <f>$B$29</f>
        <v>Q15 Mode of transport:</v>
      </c>
      <c r="G556" s="9" t="str">
        <f t="shared" si="95"/>
        <v>walk</v>
      </c>
    </row>
    <row r="557" spans="2:7" ht="12.75">
      <c r="B557" s="2" t="str">
        <f>$B$30</f>
        <v>Q16 Time to school (mins):</v>
      </c>
      <c r="C557" s="9">
        <f t="shared" si="93"/>
        <v>20</v>
      </c>
      <c r="D557" s="2" t="str">
        <f>$B$30</f>
        <v>Q16 Time to school (mins):</v>
      </c>
      <c r="E557" s="9">
        <f t="shared" si="94"/>
        <v>15</v>
      </c>
      <c r="F557" s="2" t="str">
        <f>$B$30</f>
        <v>Q16 Time to school (mins):</v>
      </c>
      <c r="G557" s="9">
        <f t="shared" si="95"/>
        <v>20</v>
      </c>
    </row>
    <row r="558" spans="2:7" ht="12.75">
      <c r="B558" s="2" t="str">
        <f>$B$31</f>
        <v>Q17 Weight of school bag (g):</v>
      </c>
      <c r="C558" s="9">
        <f t="shared" si="93"/>
        <v>520</v>
      </c>
      <c r="D558" s="2" t="str">
        <f>$B$31</f>
        <v>Q17 Weight of school bag (g):</v>
      </c>
      <c r="E558" s="9">
        <f t="shared" si="94"/>
        <v>4</v>
      </c>
      <c r="F558" s="2" t="str">
        <f>$B$31</f>
        <v>Q17 Weight of school bag (g):</v>
      </c>
      <c r="G558" s="9">
        <f t="shared" si="95"/>
        <v>6</v>
      </c>
    </row>
    <row r="559" spans="2:7" ht="12.75">
      <c r="B559" s="2" t="str">
        <f>$B$32</f>
        <v>Q18 How carry school bag:</v>
      </c>
      <c r="C559" s="9" t="str">
        <f t="shared" si="93"/>
        <v>diagonal</v>
      </c>
      <c r="D559" s="2" t="str">
        <f>$B$32</f>
        <v>Q18 How carry school bag:</v>
      </c>
      <c r="E559" s="9" t="str">
        <f t="shared" si="94"/>
        <v>two</v>
      </c>
      <c r="F559" s="2" t="str">
        <f>$B$32</f>
        <v>Q18 How carry school bag:</v>
      </c>
      <c r="G559" s="9" t="str">
        <f t="shared" si="95"/>
        <v>two</v>
      </c>
    </row>
    <row r="560" spans="2:7" ht="12.75">
      <c r="B560" s="2" t="str">
        <f>$B$33</f>
        <v>Q24 Cell phone (mths):</v>
      </c>
      <c r="C560" s="9">
        <f t="shared" si="93"/>
        <v>12</v>
      </c>
      <c r="D560" s="2" t="str">
        <f>$B$33</f>
        <v>Q24 Cell phone (mths):</v>
      </c>
      <c r="E560" s="9">
        <f t="shared" si="94"/>
        <v>3</v>
      </c>
      <c r="F560" s="2" t="str">
        <f>$B$33</f>
        <v>Q24 Cell phone (mths):</v>
      </c>
      <c r="G560" s="9">
        <f t="shared" si="95"/>
        <v>2</v>
      </c>
    </row>
    <row r="561" spans="2:7" ht="12.75">
      <c r="B561" s="2" t="str">
        <f>$B$34</f>
        <v>Q27 Fitness level:</v>
      </c>
      <c r="C561" s="9" t="str">
        <f t="shared" si="93"/>
        <v>quitefit</v>
      </c>
      <c r="D561" s="2" t="str">
        <f>$B$34</f>
        <v>Q27 Fitness level:</v>
      </c>
      <c r="E561" s="9" t="str">
        <f t="shared" si="94"/>
        <v>quitefit</v>
      </c>
      <c r="F561" s="2" t="str">
        <f>$B$34</f>
        <v>Q27 Fitness level:</v>
      </c>
      <c r="G561" s="9" t="str">
        <f t="shared" si="95"/>
        <v>veryfit</v>
      </c>
    </row>
    <row r="562" spans="2:7" ht="12.75">
      <c r="B562" s="2" t="str">
        <f>$B$35</f>
        <v>Q28 Pulse rate (per min):</v>
      </c>
      <c r="C562" s="9">
        <f t="shared" si="93"/>
        <v>46</v>
      </c>
      <c r="D562" s="2" t="str">
        <f>$B$35</f>
        <v>Q28 Pulse rate (per min):</v>
      </c>
      <c r="E562" s="9">
        <f t="shared" si="94"/>
        <v>78</v>
      </c>
      <c r="F562" s="2" t="str">
        <f>$B$35</f>
        <v>Q28 Pulse rate (per min):</v>
      </c>
      <c r="G562" s="9">
        <f t="shared" si="95"/>
        <v>4000</v>
      </c>
    </row>
    <row r="563" spans="2:7" ht="13.5" thickBot="1">
      <c r="B563" s="3" t="str">
        <f>$B$36</f>
        <v>Q35 Super power:</v>
      </c>
      <c r="C563" s="10" t="str">
        <f t="shared" si="93"/>
        <v>time</v>
      </c>
      <c r="D563" s="3" t="str">
        <f>$B$36</f>
        <v>Q35 Super power:</v>
      </c>
      <c r="E563" s="10" t="str">
        <f t="shared" si="94"/>
        <v>strength</v>
      </c>
      <c r="F563" s="3" t="str">
        <f>$B$36</f>
        <v>Q35 Super power:</v>
      </c>
      <c r="G563" s="10" t="str">
        <f t="shared" si="95"/>
        <v>invisibility</v>
      </c>
    </row>
    <row r="564" spans="2:7" ht="12.75">
      <c r="B564" s="1" t="str">
        <f>$B$20</f>
        <v>Gender:</v>
      </c>
      <c r="C564" s="5" t="str">
        <f aca="true" t="shared" si="96" ref="C564:C580">CT1</f>
        <v>boy</v>
      </c>
      <c r="D564" s="1" t="str">
        <f>$B$20</f>
        <v>Gender:</v>
      </c>
      <c r="E564" s="5" t="str">
        <f aca="true" t="shared" si="97" ref="E564:E580">CV1</f>
        <v>boy</v>
      </c>
      <c r="F564" s="1" t="str">
        <f>$B$20</f>
        <v>Gender:</v>
      </c>
      <c r="G564" s="5" t="str">
        <f aca="true" t="shared" si="98" ref="G564:G580">CX1</f>
        <v>girl</v>
      </c>
    </row>
    <row r="565" spans="2:7" ht="12.75">
      <c r="B565" s="2" t="str">
        <f>$B$21</f>
        <v>Q7 Height (cm): </v>
      </c>
      <c r="C565" s="6">
        <f t="shared" si="96"/>
        <v>173</v>
      </c>
      <c r="D565" s="2" t="str">
        <f>$B$21</f>
        <v>Q7 Height (cm): </v>
      </c>
      <c r="E565" s="6">
        <f t="shared" si="97"/>
        <v>155</v>
      </c>
      <c r="F565" s="2" t="str">
        <f>$B$21</f>
        <v>Q7 Height (cm): </v>
      </c>
      <c r="G565" s="6">
        <f t="shared" si="98"/>
        <v>161</v>
      </c>
    </row>
    <row r="566" spans="2:7" ht="12.75">
      <c r="B566" s="2" t="str">
        <f>$B$22</f>
        <v>Q8 Right foot (cm):</v>
      </c>
      <c r="C566" s="6">
        <f t="shared" si="96"/>
        <v>30</v>
      </c>
      <c r="D566" s="2" t="str">
        <f>$B$22</f>
        <v>Q8 Right foot (cm):</v>
      </c>
      <c r="E566" s="6">
        <f t="shared" si="97"/>
        <v>25</v>
      </c>
      <c r="F566" s="2" t="str">
        <f>$B$22</f>
        <v>Q8 Right foot (cm):</v>
      </c>
      <c r="G566" s="6">
        <f t="shared" si="98"/>
        <v>23</v>
      </c>
    </row>
    <row r="567" spans="2:7" ht="12.75">
      <c r="B567" s="2" t="str">
        <f>$B$23</f>
        <v>Q9 Arm span (cm):</v>
      </c>
      <c r="C567" s="6">
        <f t="shared" si="96"/>
        <v>178</v>
      </c>
      <c r="D567" s="2" t="str">
        <f>$B$23</f>
        <v>Q9 Arm span (cm):</v>
      </c>
      <c r="E567" s="6">
        <f t="shared" si="97"/>
        <v>160</v>
      </c>
      <c r="F567" s="2" t="str">
        <f>$B$23</f>
        <v>Q9 Arm span (cm):</v>
      </c>
      <c r="G567" s="6">
        <f t="shared" si="98"/>
        <v>155</v>
      </c>
    </row>
    <row r="568" spans="2:7" ht="12.75">
      <c r="B568" s="2" t="str">
        <f>$B$24</f>
        <v>Q10 Wrist circ (cm):</v>
      </c>
      <c r="C568" s="6">
        <f t="shared" si="96"/>
        <v>18</v>
      </c>
      <c r="D568" s="2" t="str">
        <f>$B$24</f>
        <v>Q10 Wrist circ (cm):</v>
      </c>
      <c r="E568" s="6">
        <f t="shared" si="97"/>
        <v>17</v>
      </c>
      <c r="F568" s="2" t="str">
        <f>$B$24</f>
        <v>Q10 Wrist circ (cm):</v>
      </c>
      <c r="G568" s="6">
        <f t="shared" si="98"/>
        <v>14</v>
      </c>
    </row>
    <row r="569" spans="2:7" ht="12.75">
      <c r="B569" s="2" t="str">
        <f>$B$25</f>
        <v>Q11 Neck circ (cm):</v>
      </c>
      <c r="C569" s="6">
        <f t="shared" si="96"/>
        <v>38</v>
      </c>
      <c r="D569" s="2" t="str">
        <f>$B$25</f>
        <v>Q11 Neck circ (cm):</v>
      </c>
      <c r="E569" s="6">
        <f t="shared" si="97"/>
        <v>30</v>
      </c>
      <c r="F569" s="2" t="str">
        <f>$B$25</f>
        <v>Q11 Neck circ (cm):</v>
      </c>
      <c r="G569" s="6">
        <f t="shared" si="98"/>
        <v>29</v>
      </c>
    </row>
    <row r="570" spans="2:7" ht="12.75">
      <c r="B570" s="2" t="str">
        <f>$B$26</f>
        <v>Q12 Popliteal length (cm): </v>
      </c>
      <c r="C570" s="6">
        <f t="shared" si="96"/>
        <v>43</v>
      </c>
      <c r="D570" s="2" t="str">
        <f>$B$26</f>
        <v>Q12 Popliteal length (cm): </v>
      </c>
      <c r="E570" s="6">
        <f t="shared" si="97"/>
        <v>90</v>
      </c>
      <c r="F570" s="2" t="str">
        <f>$B$26</f>
        <v>Q12 Popliteal length (cm): </v>
      </c>
      <c r="G570" s="6">
        <f t="shared" si="98"/>
        <v>44</v>
      </c>
    </row>
    <row r="571" spans="2:7" ht="12.75">
      <c r="B571" s="2" t="str">
        <f>$B$27</f>
        <v>Q13 Index finger (mm):</v>
      </c>
      <c r="C571" s="6">
        <f t="shared" si="96"/>
        <v>103</v>
      </c>
      <c r="D571" s="2" t="str">
        <f>$B$27</f>
        <v>Q13 Index finger (mm):</v>
      </c>
      <c r="E571" s="6">
        <f t="shared" si="97"/>
        <v>80</v>
      </c>
      <c r="F571" s="2" t="str">
        <f>$B$27</f>
        <v>Q13 Index finger (mm):</v>
      </c>
      <c r="G571" s="6">
        <f t="shared" si="98"/>
        <v>70</v>
      </c>
    </row>
    <row r="572" spans="2:7" ht="12.75">
      <c r="B572" s="2" t="str">
        <f>$B$28</f>
        <v>Q14 Ring finger (mm):</v>
      </c>
      <c r="C572" s="6">
        <f t="shared" si="96"/>
        <v>100</v>
      </c>
      <c r="D572" s="2" t="str">
        <f>$B$28</f>
        <v>Q14 Ring finger (mm):</v>
      </c>
      <c r="E572" s="6">
        <f t="shared" si="97"/>
        <v>74</v>
      </c>
      <c r="F572" s="2" t="str">
        <f>$B$28</f>
        <v>Q14 Ring finger (mm):</v>
      </c>
      <c r="G572" s="6">
        <f t="shared" si="98"/>
        <v>65</v>
      </c>
    </row>
    <row r="573" spans="2:7" ht="12.75">
      <c r="B573" s="2" t="str">
        <f>$B$29</f>
        <v>Q15 Mode of transport:</v>
      </c>
      <c r="C573" s="6" t="str">
        <f t="shared" si="96"/>
        <v>walk</v>
      </c>
      <c r="D573" s="2" t="str">
        <f>$B$29</f>
        <v>Q15 Mode of transport:</v>
      </c>
      <c r="E573" s="6" t="str">
        <f t="shared" si="97"/>
        <v>walk</v>
      </c>
      <c r="F573" s="2" t="str">
        <f>$B$29</f>
        <v>Q15 Mode of transport:</v>
      </c>
      <c r="G573" s="6" t="str">
        <f t="shared" si="98"/>
        <v>motor</v>
      </c>
    </row>
    <row r="574" spans="2:7" ht="12.75">
      <c r="B574" s="2" t="str">
        <f>$B$30</f>
        <v>Q16 Time to school (mins):</v>
      </c>
      <c r="C574" s="6">
        <f t="shared" si="96"/>
        <v>20</v>
      </c>
      <c r="D574" s="2" t="str">
        <f>$B$30</f>
        <v>Q16 Time to school (mins):</v>
      </c>
      <c r="E574" s="6">
        <f t="shared" si="97"/>
        <v>3</v>
      </c>
      <c r="F574" s="2" t="str">
        <f>$B$30</f>
        <v>Q16 Time to school (mins):</v>
      </c>
      <c r="G574" s="6">
        <f t="shared" si="98"/>
        <v>15</v>
      </c>
    </row>
    <row r="575" spans="2:7" ht="12.75">
      <c r="B575" s="2" t="str">
        <f>$B$31</f>
        <v>Q17 Weight of school bag (g):</v>
      </c>
      <c r="C575" s="6">
        <f t="shared" si="96"/>
        <v>5000</v>
      </c>
      <c r="D575" s="2" t="str">
        <f>$B$31</f>
        <v>Q17 Weight of school bag (g):</v>
      </c>
      <c r="E575" s="6">
        <f t="shared" si="97"/>
        <v>3000</v>
      </c>
      <c r="F575" s="2" t="str">
        <f>$B$31</f>
        <v>Q17 Weight of school bag (g):</v>
      </c>
      <c r="G575" s="6">
        <f t="shared" si="98"/>
        <v>-1</v>
      </c>
    </row>
    <row r="576" spans="2:7" ht="12.75">
      <c r="B576" s="2" t="str">
        <f>$B$32</f>
        <v>Q18 How carry school bag:</v>
      </c>
      <c r="C576" s="6" t="str">
        <f t="shared" si="96"/>
        <v>two</v>
      </c>
      <c r="D576" s="2" t="str">
        <f>$B$32</f>
        <v>Q18 How carry school bag:</v>
      </c>
      <c r="E576" s="6" t="str">
        <f t="shared" si="97"/>
        <v>one</v>
      </c>
      <c r="F576" s="2" t="str">
        <f>$B$32</f>
        <v>Q18 How carry school bag:</v>
      </c>
      <c r="G576" s="6" t="str">
        <f t="shared" si="98"/>
        <v>two</v>
      </c>
    </row>
    <row r="577" spans="2:7" ht="12.75">
      <c r="B577" s="2" t="str">
        <f>$B$33</f>
        <v>Q24 Cell phone (mths):</v>
      </c>
      <c r="C577" s="6">
        <f t="shared" si="96"/>
        <v>3</v>
      </c>
      <c r="D577" s="2" t="str">
        <f>$B$33</f>
        <v>Q24 Cell phone (mths):</v>
      </c>
      <c r="E577" s="6">
        <f t="shared" si="97"/>
        <v>29</v>
      </c>
      <c r="F577" s="2" t="str">
        <f>$B$33</f>
        <v>Q24 Cell phone (mths):</v>
      </c>
      <c r="G577" s="6">
        <f t="shared" si="98"/>
        <v>17</v>
      </c>
    </row>
    <row r="578" spans="2:7" ht="12.75">
      <c r="B578" s="2" t="str">
        <f>$B$34</f>
        <v>Q27 Fitness level:</v>
      </c>
      <c r="C578" s="6" t="str">
        <f t="shared" si="96"/>
        <v>veryfit</v>
      </c>
      <c r="D578" s="2" t="str">
        <f>$B$34</f>
        <v>Q27 Fitness level:</v>
      </c>
      <c r="E578" s="6" t="str">
        <f t="shared" si="97"/>
        <v>veryfit</v>
      </c>
      <c r="F578" s="2" t="str">
        <f>$B$34</f>
        <v>Q27 Fitness level:</v>
      </c>
      <c r="G578" s="6" t="str">
        <f t="shared" si="98"/>
        <v>quitefit</v>
      </c>
    </row>
    <row r="579" spans="2:7" ht="12.75">
      <c r="B579" s="2" t="str">
        <f>$B$35</f>
        <v>Q28 Pulse rate (per min):</v>
      </c>
      <c r="C579" s="6">
        <f t="shared" si="96"/>
        <v>64</v>
      </c>
      <c r="D579" s="2" t="str">
        <f>$B$35</f>
        <v>Q28 Pulse rate (per min):</v>
      </c>
      <c r="E579" s="6">
        <f t="shared" si="97"/>
        <v>50</v>
      </c>
      <c r="F579" s="2" t="str">
        <f>$B$35</f>
        <v>Q28 Pulse rate (per min):</v>
      </c>
      <c r="G579" s="6">
        <f t="shared" si="98"/>
        <v>56</v>
      </c>
    </row>
    <row r="580" spans="2:7" ht="13.5" thickBot="1">
      <c r="B580" s="3" t="str">
        <f>$B$36</f>
        <v>Q35 Super power:</v>
      </c>
      <c r="C580" s="7" t="str">
        <f t="shared" si="96"/>
        <v>time</v>
      </c>
      <c r="D580" s="3" t="str">
        <f>$B$36</f>
        <v>Q35 Super power:</v>
      </c>
      <c r="E580" s="7" t="str">
        <f t="shared" si="97"/>
        <v>invisibility</v>
      </c>
      <c r="F580" s="3" t="str">
        <f>$B$36</f>
        <v>Q35 Super power:</v>
      </c>
      <c r="G580" s="7" t="str">
        <f t="shared" si="98"/>
        <v>telepathy</v>
      </c>
    </row>
    <row r="581" spans="2:7" ht="12.75">
      <c r="B581" s="1" t="str">
        <f>$B$20</f>
        <v>Gender:</v>
      </c>
      <c r="C581" s="8" t="str">
        <f aca="true" t="shared" si="99" ref="C581:C597">CU1</f>
        <v>boy</v>
      </c>
      <c r="D581" s="1" t="str">
        <f>$B$20</f>
        <v>Gender:</v>
      </c>
      <c r="E581" s="8" t="str">
        <f aca="true" t="shared" si="100" ref="E581:E597">CW1</f>
        <v>girl</v>
      </c>
      <c r="F581" s="1" t="str">
        <f>$B$20</f>
        <v>Gender:</v>
      </c>
      <c r="G581" s="8" t="str">
        <f aca="true" t="shared" si="101" ref="G581:G597">CY1</f>
        <v>girl</v>
      </c>
    </row>
    <row r="582" spans="2:7" ht="12.75">
      <c r="B582" s="2" t="str">
        <f>$B$21</f>
        <v>Q7 Height (cm): </v>
      </c>
      <c r="C582" s="9">
        <f t="shared" si="99"/>
        <v>120</v>
      </c>
      <c r="D582" s="2" t="str">
        <f>$B$21</f>
        <v>Q7 Height (cm): </v>
      </c>
      <c r="E582" s="9">
        <f t="shared" si="100"/>
        <v>167</v>
      </c>
      <c r="F582" s="2" t="str">
        <f>$B$21</f>
        <v>Q7 Height (cm): </v>
      </c>
      <c r="G582" s="9">
        <f t="shared" si="101"/>
        <v>163</v>
      </c>
    </row>
    <row r="583" spans="2:7" ht="12.75">
      <c r="B583" s="2" t="str">
        <f>$B$22</f>
        <v>Q8 Right foot (cm):</v>
      </c>
      <c r="C583" s="9">
        <f t="shared" si="99"/>
        <v>50</v>
      </c>
      <c r="D583" s="2" t="str">
        <f>$B$22</f>
        <v>Q8 Right foot (cm):</v>
      </c>
      <c r="E583" s="9">
        <f t="shared" si="100"/>
        <v>22</v>
      </c>
      <c r="F583" s="2" t="str">
        <f>$B$22</f>
        <v>Q8 Right foot (cm):</v>
      </c>
      <c r="G583" s="9">
        <f t="shared" si="101"/>
        <v>24</v>
      </c>
    </row>
    <row r="584" spans="2:7" ht="12.75">
      <c r="B584" s="2" t="str">
        <f>$B$23</f>
        <v>Q9 Arm span (cm):</v>
      </c>
      <c r="C584" s="9">
        <f t="shared" si="99"/>
        <v>120</v>
      </c>
      <c r="D584" s="2" t="str">
        <f>$B$23</f>
        <v>Q9 Arm span (cm):</v>
      </c>
      <c r="E584" s="9">
        <f t="shared" si="100"/>
        <v>163</v>
      </c>
      <c r="F584" s="2" t="str">
        <f>$B$23</f>
        <v>Q9 Arm span (cm):</v>
      </c>
      <c r="G584" s="9">
        <f t="shared" si="101"/>
        <v>163</v>
      </c>
    </row>
    <row r="585" spans="2:7" ht="12.75">
      <c r="B585" s="2" t="str">
        <f>$B$24</f>
        <v>Q10 Wrist circ (cm):</v>
      </c>
      <c r="C585" s="9">
        <f t="shared" si="99"/>
        <v>30</v>
      </c>
      <c r="D585" s="2" t="str">
        <f>$B$24</f>
        <v>Q10 Wrist circ (cm):</v>
      </c>
      <c r="E585" s="9">
        <f t="shared" si="100"/>
        <v>15</v>
      </c>
      <c r="F585" s="2" t="str">
        <f>$B$24</f>
        <v>Q10 Wrist circ (cm):</v>
      </c>
      <c r="G585" s="9">
        <f t="shared" si="101"/>
        <v>17</v>
      </c>
    </row>
    <row r="586" spans="2:7" ht="12.75">
      <c r="B586" s="2" t="str">
        <f>$B$25</f>
        <v>Q11 Neck circ (cm):</v>
      </c>
      <c r="C586" s="9">
        <f t="shared" si="99"/>
        <v>50</v>
      </c>
      <c r="D586" s="2" t="str">
        <f>$B$25</f>
        <v>Q11 Neck circ (cm):</v>
      </c>
      <c r="E586" s="9">
        <f t="shared" si="100"/>
        <v>32</v>
      </c>
      <c r="F586" s="2" t="str">
        <f>$B$25</f>
        <v>Q11 Neck circ (cm):</v>
      </c>
      <c r="G586" s="9">
        <f t="shared" si="101"/>
        <v>34</v>
      </c>
    </row>
    <row r="587" spans="2:7" ht="12.75">
      <c r="B587" s="2" t="str">
        <f>$B$26</f>
        <v>Q12 Popliteal length (cm): </v>
      </c>
      <c r="C587" s="9">
        <f t="shared" si="99"/>
        <v>50</v>
      </c>
      <c r="D587" s="2" t="str">
        <f>$B$26</f>
        <v>Q12 Popliteal length (cm): </v>
      </c>
      <c r="E587" s="9">
        <f t="shared" si="100"/>
        <v>42</v>
      </c>
      <c r="F587" s="2" t="str">
        <f>$B$26</f>
        <v>Q12 Popliteal length (cm): </v>
      </c>
      <c r="G587" s="9">
        <f t="shared" si="101"/>
        <v>42</v>
      </c>
    </row>
    <row r="588" spans="2:7" ht="12.75">
      <c r="B588" s="2" t="str">
        <f>$B$27</f>
        <v>Q13 Index finger (mm):</v>
      </c>
      <c r="C588" s="9">
        <f t="shared" si="99"/>
        <v>200</v>
      </c>
      <c r="D588" s="2" t="str">
        <f>$B$27</f>
        <v>Q13 Index finger (mm):</v>
      </c>
      <c r="E588" s="9">
        <f t="shared" si="100"/>
        <v>70</v>
      </c>
      <c r="F588" s="2" t="str">
        <f>$B$27</f>
        <v>Q13 Index finger (mm):</v>
      </c>
      <c r="G588" s="9">
        <f t="shared" si="101"/>
        <v>80</v>
      </c>
    </row>
    <row r="589" spans="2:7" ht="12.75">
      <c r="B589" s="2" t="str">
        <f>$B$28</f>
        <v>Q14 Ring finger (mm):</v>
      </c>
      <c r="C589" s="9">
        <f t="shared" si="99"/>
        <v>204</v>
      </c>
      <c r="D589" s="2" t="str">
        <f>$B$28</f>
        <v>Q14 Ring finger (mm):</v>
      </c>
      <c r="E589" s="9">
        <f t="shared" si="100"/>
        <v>70</v>
      </c>
      <c r="F589" s="2" t="str">
        <f>$B$28</f>
        <v>Q14 Ring finger (mm):</v>
      </c>
      <c r="G589" s="9">
        <f t="shared" si="101"/>
        <v>70</v>
      </c>
    </row>
    <row r="590" spans="2:7" ht="12.75">
      <c r="B590" s="2" t="str">
        <f>$B$29</f>
        <v>Q15 Mode of transport:</v>
      </c>
      <c r="C590" s="9" t="str">
        <f t="shared" si="99"/>
        <v>bike</v>
      </c>
      <c r="D590" s="2" t="str">
        <f>$B$29</f>
        <v>Q15 Mode of transport:</v>
      </c>
      <c r="E590" s="9" t="str">
        <f t="shared" si="100"/>
        <v>walk</v>
      </c>
      <c r="F590" s="2" t="str">
        <f>$B$29</f>
        <v>Q15 Mode of transport:</v>
      </c>
      <c r="G590" s="9" t="str">
        <f t="shared" si="101"/>
        <v>walk</v>
      </c>
    </row>
    <row r="591" spans="2:7" ht="12.75">
      <c r="B591" s="2" t="str">
        <f>$B$30</f>
        <v>Q16 Time to school (mins):</v>
      </c>
      <c r="C591" s="9">
        <f t="shared" si="99"/>
        <v>10</v>
      </c>
      <c r="D591" s="2" t="str">
        <f>$B$30</f>
        <v>Q16 Time to school (mins):</v>
      </c>
      <c r="E591" s="9">
        <f t="shared" si="100"/>
        <v>20</v>
      </c>
      <c r="F591" s="2" t="str">
        <f>$B$30</f>
        <v>Q16 Time to school (mins):</v>
      </c>
      <c r="G591" s="9">
        <f t="shared" si="101"/>
        <v>25</v>
      </c>
    </row>
    <row r="592" spans="2:7" ht="12.75">
      <c r="B592" s="2" t="str">
        <f>$B$31</f>
        <v>Q17 Weight of school bag (g):</v>
      </c>
      <c r="C592" s="9">
        <f t="shared" si="99"/>
        <v>800</v>
      </c>
      <c r="D592" s="2" t="str">
        <f>$B$31</f>
        <v>Q17 Weight of school bag (g):</v>
      </c>
      <c r="E592" s="9">
        <f t="shared" si="100"/>
        <v>3000</v>
      </c>
      <c r="F592" s="2" t="str">
        <f>$B$31</f>
        <v>Q17 Weight of school bag (g):</v>
      </c>
      <c r="G592" s="9">
        <f t="shared" si="101"/>
        <v>400</v>
      </c>
    </row>
    <row r="593" spans="2:7" ht="12.75">
      <c r="B593" s="2" t="str">
        <f>$B$32</f>
        <v>Q18 How carry school bag:</v>
      </c>
      <c r="C593" s="9" t="str">
        <f t="shared" si="99"/>
        <v>two</v>
      </c>
      <c r="D593" s="2" t="str">
        <f>$B$32</f>
        <v>Q18 How carry school bag:</v>
      </c>
      <c r="E593" s="9" t="str">
        <f t="shared" si="100"/>
        <v>two</v>
      </c>
      <c r="F593" s="2" t="str">
        <f>$B$32</f>
        <v>Q18 How carry school bag:</v>
      </c>
      <c r="G593" s="9" t="str">
        <f t="shared" si="101"/>
        <v>two</v>
      </c>
    </row>
    <row r="594" spans="2:7" ht="12.75">
      <c r="B594" s="2" t="str">
        <f>$B$33</f>
        <v>Q24 Cell phone (mths):</v>
      </c>
      <c r="C594" s="9">
        <f t="shared" si="99"/>
        <v>1</v>
      </c>
      <c r="D594" s="2" t="str">
        <f>$B$33</f>
        <v>Q24 Cell phone (mths):</v>
      </c>
      <c r="E594" s="9">
        <f t="shared" si="100"/>
        <v>8</v>
      </c>
      <c r="F594" s="2" t="str">
        <f>$B$33</f>
        <v>Q24 Cell phone (mths):</v>
      </c>
      <c r="G594" s="9">
        <f t="shared" si="101"/>
        <v>4</v>
      </c>
    </row>
    <row r="595" spans="2:7" ht="12.75">
      <c r="B595" s="2" t="str">
        <f>$B$34</f>
        <v>Q27 Fitness level:</v>
      </c>
      <c r="C595" s="9" t="str">
        <f t="shared" si="99"/>
        <v>quitefit</v>
      </c>
      <c r="D595" s="2" t="str">
        <f>$B$34</f>
        <v>Q27 Fitness level:</v>
      </c>
      <c r="E595" s="9" t="str">
        <f t="shared" si="100"/>
        <v>quitefit</v>
      </c>
      <c r="F595" s="2" t="str">
        <f>$B$34</f>
        <v>Q27 Fitness level:</v>
      </c>
      <c r="G595" s="9" t="str">
        <f t="shared" si="101"/>
        <v>littlefit</v>
      </c>
    </row>
    <row r="596" spans="2:7" ht="12.75">
      <c r="B596" s="2" t="str">
        <f>$B$35</f>
        <v>Q28 Pulse rate (per min):</v>
      </c>
      <c r="C596" s="9">
        <f t="shared" si="99"/>
        <v>60</v>
      </c>
      <c r="D596" s="2" t="str">
        <f>$B$35</f>
        <v>Q28 Pulse rate (per min):</v>
      </c>
      <c r="E596" s="9">
        <f t="shared" si="100"/>
        <v>74</v>
      </c>
      <c r="F596" s="2" t="str">
        <f>$B$35</f>
        <v>Q28 Pulse rate (per min):</v>
      </c>
      <c r="G596" s="9">
        <f t="shared" si="101"/>
        <v>100</v>
      </c>
    </row>
    <row r="597" spans="2:7" ht="13.5" thickBot="1">
      <c r="B597" s="3" t="str">
        <f>$B$36</f>
        <v>Q35 Super power:</v>
      </c>
      <c r="C597" s="10" t="str">
        <f t="shared" si="99"/>
        <v>time</v>
      </c>
      <c r="D597" s="3" t="str">
        <f>$B$36</f>
        <v>Q35 Super power:</v>
      </c>
      <c r="E597" s="10" t="str">
        <f t="shared" si="100"/>
        <v>invisibility</v>
      </c>
      <c r="F597" s="3" t="str">
        <f>$B$36</f>
        <v>Q35 Super power:</v>
      </c>
      <c r="G597" s="10" t="str">
        <f t="shared" si="101"/>
        <v>telepathy</v>
      </c>
    </row>
    <row r="598" spans="2:7" ht="12.75">
      <c r="B598" s="1" t="str">
        <f>$B$20</f>
        <v>Gender:</v>
      </c>
      <c r="C598" s="5" t="str">
        <f aca="true" t="shared" si="102" ref="C598:C614">CZ1</f>
        <v>boy</v>
      </c>
      <c r="D598" s="1" t="str">
        <f>$B$20</f>
        <v>Gender:</v>
      </c>
      <c r="E598" s="5" t="str">
        <f aca="true" t="shared" si="103" ref="E598:E614">DB1</f>
        <v>girl</v>
      </c>
      <c r="F598" s="1" t="str">
        <f>$B$20</f>
        <v>Gender:</v>
      </c>
      <c r="G598" s="5" t="str">
        <f aca="true" t="shared" si="104" ref="G598:G614">DD1</f>
        <v>boy</v>
      </c>
    </row>
    <row r="599" spans="2:7" ht="12.75">
      <c r="B599" s="2" t="str">
        <f>$B$21</f>
        <v>Q7 Height (cm): </v>
      </c>
      <c r="C599" s="6">
        <f t="shared" si="102"/>
        <v>162</v>
      </c>
      <c r="D599" s="2" t="str">
        <f>$B$21</f>
        <v>Q7 Height (cm): </v>
      </c>
      <c r="E599" s="6">
        <f t="shared" si="103"/>
        <v>146</v>
      </c>
      <c r="F599" s="2" t="str">
        <f>$B$21</f>
        <v>Q7 Height (cm): </v>
      </c>
      <c r="G599" s="6">
        <f t="shared" si="104"/>
        <v>162</v>
      </c>
    </row>
    <row r="600" spans="2:7" ht="12.75">
      <c r="B600" s="2" t="str">
        <f>$B$22</f>
        <v>Q8 Right foot (cm):</v>
      </c>
      <c r="C600" s="6">
        <f t="shared" si="102"/>
        <v>23</v>
      </c>
      <c r="D600" s="2" t="str">
        <f>$B$22</f>
        <v>Q8 Right foot (cm):</v>
      </c>
      <c r="E600" s="6">
        <f t="shared" si="103"/>
        <v>19</v>
      </c>
      <c r="F600" s="2" t="str">
        <f>$B$22</f>
        <v>Q8 Right foot (cm):</v>
      </c>
      <c r="G600" s="6">
        <f t="shared" si="104"/>
        <v>24</v>
      </c>
    </row>
    <row r="601" spans="2:7" ht="12.75">
      <c r="B601" s="2" t="str">
        <f>$B$23</f>
        <v>Q9 Arm span (cm):</v>
      </c>
      <c r="C601" s="6">
        <f t="shared" si="102"/>
        <v>164</v>
      </c>
      <c r="D601" s="2" t="str">
        <f>$B$23</f>
        <v>Q9 Arm span (cm):</v>
      </c>
      <c r="E601" s="6">
        <f t="shared" si="103"/>
        <v>104</v>
      </c>
      <c r="F601" s="2" t="str">
        <f>$B$23</f>
        <v>Q9 Arm span (cm):</v>
      </c>
      <c r="G601" s="6">
        <f t="shared" si="104"/>
        <v>60</v>
      </c>
    </row>
    <row r="602" spans="2:7" ht="12.75">
      <c r="B602" s="2" t="str">
        <f>$B$24</f>
        <v>Q10 Wrist circ (cm):</v>
      </c>
      <c r="C602" s="6">
        <f t="shared" si="102"/>
        <v>16</v>
      </c>
      <c r="D602" s="2" t="str">
        <f>$B$24</f>
        <v>Q10 Wrist circ (cm):</v>
      </c>
      <c r="E602" s="6">
        <f t="shared" si="103"/>
        <v>5</v>
      </c>
      <c r="F602" s="2" t="str">
        <f>$B$24</f>
        <v>Q10 Wrist circ (cm):</v>
      </c>
      <c r="G602" s="6">
        <f t="shared" si="104"/>
        <v>22</v>
      </c>
    </row>
    <row r="603" spans="2:7" ht="12.75">
      <c r="B603" s="2" t="str">
        <f>$B$25</f>
        <v>Q11 Neck circ (cm):</v>
      </c>
      <c r="C603" s="6">
        <f t="shared" si="102"/>
        <v>34</v>
      </c>
      <c r="D603" s="2" t="str">
        <f>$B$25</f>
        <v>Q11 Neck circ (cm):</v>
      </c>
      <c r="E603" s="6">
        <f t="shared" si="103"/>
        <v>27</v>
      </c>
      <c r="F603" s="2" t="str">
        <f>$B$25</f>
        <v>Q11 Neck circ (cm):</v>
      </c>
      <c r="G603" s="6">
        <f t="shared" si="104"/>
        <v>-1</v>
      </c>
    </row>
    <row r="604" spans="2:7" ht="12.75">
      <c r="B604" s="2" t="str">
        <f>$B$26</f>
        <v>Q12 Popliteal length (cm): </v>
      </c>
      <c r="C604" s="6">
        <f t="shared" si="102"/>
        <v>42</v>
      </c>
      <c r="D604" s="2" t="str">
        <f>$B$26</f>
        <v>Q12 Popliteal length (cm): </v>
      </c>
      <c r="E604" s="6">
        <f t="shared" si="103"/>
        <v>37</v>
      </c>
      <c r="F604" s="2" t="str">
        <f>$B$26</f>
        <v>Q12 Popliteal length (cm): </v>
      </c>
      <c r="G604" s="6">
        <f t="shared" si="104"/>
        <v>35</v>
      </c>
    </row>
    <row r="605" spans="2:7" ht="12.75">
      <c r="B605" s="2" t="str">
        <f>$B$27</f>
        <v>Q13 Index finger (mm):</v>
      </c>
      <c r="C605" s="6">
        <f t="shared" si="102"/>
        <v>65</v>
      </c>
      <c r="D605" s="2" t="str">
        <f>$B$27</f>
        <v>Q13 Index finger (mm):</v>
      </c>
      <c r="E605" s="6">
        <f t="shared" si="103"/>
        <v>55</v>
      </c>
      <c r="F605" s="2" t="str">
        <f>$B$27</f>
        <v>Q13 Index finger (mm):</v>
      </c>
      <c r="G605" s="6">
        <f t="shared" si="104"/>
        <v>80</v>
      </c>
    </row>
    <row r="606" spans="2:7" ht="12.75">
      <c r="B606" s="2" t="str">
        <f>$B$28</f>
        <v>Q14 Ring finger (mm):</v>
      </c>
      <c r="C606" s="6">
        <f t="shared" si="102"/>
        <v>75</v>
      </c>
      <c r="D606" s="2" t="str">
        <f>$B$28</f>
        <v>Q14 Ring finger (mm):</v>
      </c>
      <c r="E606" s="6">
        <f t="shared" si="103"/>
        <v>55</v>
      </c>
      <c r="F606" s="2" t="str">
        <f>$B$28</f>
        <v>Q14 Ring finger (mm):</v>
      </c>
      <c r="G606" s="6">
        <f t="shared" si="104"/>
        <v>40</v>
      </c>
    </row>
    <row r="607" spans="2:7" ht="12.75">
      <c r="B607" s="2" t="str">
        <f>$B$29</f>
        <v>Q15 Mode of transport:</v>
      </c>
      <c r="C607" s="6" t="str">
        <f t="shared" si="102"/>
        <v>walk</v>
      </c>
      <c r="D607" s="2" t="str">
        <f>$B$29</f>
        <v>Q15 Mode of transport:</v>
      </c>
      <c r="E607" s="6" t="str">
        <f t="shared" si="103"/>
        <v>bus</v>
      </c>
      <c r="F607" s="2" t="str">
        <f>$B$29</f>
        <v>Q15 Mode of transport:</v>
      </c>
      <c r="G607" s="6" t="str">
        <f t="shared" si="104"/>
        <v>motor</v>
      </c>
    </row>
    <row r="608" spans="2:7" ht="12.75">
      <c r="B608" s="2" t="str">
        <f>$B$30</f>
        <v>Q16 Time to school (mins):</v>
      </c>
      <c r="C608" s="6">
        <f t="shared" si="102"/>
        <v>20</v>
      </c>
      <c r="D608" s="2" t="str">
        <f>$B$30</f>
        <v>Q16 Time to school (mins):</v>
      </c>
      <c r="E608" s="6">
        <f t="shared" si="103"/>
        <v>40</v>
      </c>
      <c r="F608" s="2" t="str">
        <f>$B$30</f>
        <v>Q16 Time to school (mins):</v>
      </c>
      <c r="G608" s="6">
        <f t="shared" si="104"/>
        <v>15</v>
      </c>
    </row>
    <row r="609" spans="2:7" ht="12.75">
      <c r="B609" s="2" t="str">
        <f>$B$31</f>
        <v>Q17 Weight of school bag (g):</v>
      </c>
      <c r="C609" s="6">
        <f t="shared" si="102"/>
        <v>4700</v>
      </c>
      <c r="D609" s="2" t="str">
        <f>$B$31</f>
        <v>Q17 Weight of school bag (g):</v>
      </c>
      <c r="E609" s="6">
        <f t="shared" si="103"/>
        <v>-1</v>
      </c>
      <c r="F609" s="2" t="str">
        <f>$B$31</f>
        <v>Q17 Weight of school bag (g):</v>
      </c>
      <c r="G609" s="6">
        <f t="shared" si="104"/>
        <v>450</v>
      </c>
    </row>
    <row r="610" spans="2:7" ht="12.75">
      <c r="B610" s="2" t="str">
        <f>$B$32</f>
        <v>Q18 How carry school bag:</v>
      </c>
      <c r="C610" s="6" t="str">
        <f t="shared" si="102"/>
        <v>one</v>
      </c>
      <c r="D610" s="2" t="str">
        <f>$B$32</f>
        <v>Q18 How carry school bag:</v>
      </c>
      <c r="E610" s="6" t="str">
        <f t="shared" si="103"/>
        <v>two</v>
      </c>
      <c r="F610" s="2" t="str">
        <f>$B$32</f>
        <v>Q18 How carry school bag:</v>
      </c>
      <c r="G610" s="6" t="str">
        <f t="shared" si="104"/>
        <v>two</v>
      </c>
    </row>
    <row r="611" spans="2:7" ht="12.75">
      <c r="B611" s="2" t="str">
        <f>$B$33</f>
        <v>Q24 Cell phone (mths):</v>
      </c>
      <c r="C611" s="6">
        <f t="shared" si="102"/>
        <v>16</v>
      </c>
      <c r="D611" s="2" t="str">
        <f>$B$33</f>
        <v>Q24 Cell phone (mths):</v>
      </c>
      <c r="E611" s="6">
        <f t="shared" si="103"/>
        <v>30</v>
      </c>
      <c r="F611" s="2" t="str">
        <f>$B$33</f>
        <v>Q24 Cell phone (mths):</v>
      </c>
      <c r="G611" s="6">
        <f t="shared" si="104"/>
        <v>15</v>
      </c>
    </row>
    <row r="612" spans="2:7" ht="12.75">
      <c r="B612" s="2" t="str">
        <f>$B$34</f>
        <v>Q27 Fitness level:</v>
      </c>
      <c r="C612" s="6" t="str">
        <f t="shared" si="102"/>
        <v>quitefit</v>
      </c>
      <c r="D612" s="2" t="str">
        <f>$B$34</f>
        <v>Q27 Fitness level:</v>
      </c>
      <c r="E612" s="6" t="str">
        <f t="shared" si="103"/>
        <v>littlefit</v>
      </c>
      <c r="F612" s="2" t="str">
        <f>$B$34</f>
        <v>Q27 Fitness level:</v>
      </c>
      <c r="G612" s="6" t="str">
        <f t="shared" si="104"/>
        <v>quitefit</v>
      </c>
    </row>
    <row r="613" spans="2:7" ht="12.75">
      <c r="B613" s="2" t="str">
        <f>$B$35</f>
        <v>Q28 Pulse rate (per min):</v>
      </c>
      <c r="C613" s="6">
        <f t="shared" si="102"/>
        <v>48</v>
      </c>
      <c r="D613" s="2" t="str">
        <f>$B$35</f>
        <v>Q28 Pulse rate (per min):</v>
      </c>
      <c r="E613" s="6">
        <f t="shared" si="103"/>
        <v>84</v>
      </c>
      <c r="F613" s="2" t="str">
        <f>$B$35</f>
        <v>Q28 Pulse rate (per min):</v>
      </c>
      <c r="G613" s="6">
        <f t="shared" si="104"/>
        <v>10</v>
      </c>
    </row>
    <row r="614" spans="2:7" ht="13.5" thickBot="1">
      <c r="B614" s="3" t="str">
        <f>$B$36</f>
        <v>Q35 Super power:</v>
      </c>
      <c r="C614" s="7" t="str">
        <f t="shared" si="102"/>
        <v>fly</v>
      </c>
      <c r="D614" s="3" t="str">
        <f>$B$36</f>
        <v>Q35 Super power:</v>
      </c>
      <c r="E614" s="7" t="str">
        <f t="shared" si="103"/>
        <v>time</v>
      </c>
      <c r="F614" s="3" t="str">
        <f>$B$36</f>
        <v>Q35 Super power:</v>
      </c>
      <c r="G614" s="7" t="str">
        <f t="shared" si="104"/>
        <v>time</v>
      </c>
    </row>
    <row r="615" spans="2:7" ht="12.75">
      <c r="B615" s="1" t="str">
        <f>$B$20</f>
        <v>Gender:</v>
      </c>
      <c r="C615" s="8" t="str">
        <f aca="true" t="shared" si="105" ref="C615:C631">DA1</f>
        <v>boy</v>
      </c>
      <c r="D615" s="1" t="str">
        <f>$B$20</f>
        <v>Gender:</v>
      </c>
      <c r="E615" s="8" t="str">
        <f aca="true" t="shared" si="106" ref="E615:E631">DC1</f>
        <v>girl</v>
      </c>
      <c r="F615" s="1" t="str">
        <f>$B$20</f>
        <v>Gender:</v>
      </c>
      <c r="G615" s="8" t="str">
        <f aca="true" t="shared" si="107" ref="G615:G631">DE1</f>
        <v>girl</v>
      </c>
    </row>
    <row r="616" spans="2:7" ht="12.75">
      <c r="B616" s="2" t="str">
        <f>$B$21</f>
        <v>Q7 Height (cm): </v>
      </c>
      <c r="C616" s="9">
        <f t="shared" si="105"/>
        <v>161</v>
      </c>
      <c r="D616" s="2" t="str">
        <f>$B$21</f>
        <v>Q7 Height (cm): </v>
      </c>
      <c r="E616" s="9">
        <f t="shared" si="106"/>
        <v>161</v>
      </c>
      <c r="F616" s="2" t="str">
        <f>$B$21</f>
        <v>Q7 Height (cm): </v>
      </c>
      <c r="G616" s="9">
        <f t="shared" si="107"/>
        <v>177</v>
      </c>
    </row>
    <row r="617" spans="2:7" ht="12.75">
      <c r="B617" s="2" t="str">
        <f>$B$22</f>
        <v>Q8 Right foot (cm):</v>
      </c>
      <c r="C617" s="9">
        <f t="shared" si="105"/>
        <v>53</v>
      </c>
      <c r="D617" s="2" t="str">
        <f>$B$22</f>
        <v>Q8 Right foot (cm):</v>
      </c>
      <c r="E617" s="9">
        <f t="shared" si="106"/>
        <v>20</v>
      </c>
      <c r="F617" s="2" t="str">
        <f>$B$22</f>
        <v>Q8 Right foot (cm):</v>
      </c>
      <c r="G617" s="9">
        <f t="shared" si="107"/>
        <v>24</v>
      </c>
    </row>
    <row r="618" spans="2:7" ht="12.75">
      <c r="B618" s="2" t="str">
        <f>$B$23</f>
        <v>Q9 Arm span (cm):</v>
      </c>
      <c r="C618" s="9">
        <f t="shared" si="105"/>
        <v>161</v>
      </c>
      <c r="D618" s="2" t="str">
        <f>$B$23</f>
        <v>Q9 Arm span (cm):</v>
      </c>
      <c r="E618" s="9">
        <f t="shared" si="106"/>
        <v>150</v>
      </c>
      <c r="F618" s="2" t="str">
        <f>$B$23</f>
        <v>Q9 Arm span (cm):</v>
      </c>
      <c r="G618" s="9">
        <f t="shared" si="107"/>
        <v>177</v>
      </c>
    </row>
    <row r="619" spans="2:7" ht="12.75">
      <c r="B619" s="2" t="str">
        <f>$B$24</f>
        <v>Q10 Wrist circ (cm):</v>
      </c>
      <c r="C619" s="9">
        <f t="shared" si="105"/>
        <v>16</v>
      </c>
      <c r="D619" s="2" t="str">
        <f>$B$24</f>
        <v>Q10 Wrist circ (cm):</v>
      </c>
      <c r="E619" s="9">
        <f t="shared" si="106"/>
        <v>14</v>
      </c>
      <c r="F619" s="2" t="str">
        <f>$B$24</f>
        <v>Q10 Wrist circ (cm):</v>
      </c>
      <c r="G619" s="9">
        <f t="shared" si="107"/>
        <v>15</v>
      </c>
    </row>
    <row r="620" spans="2:7" ht="12.75">
      <c r="B620" s="2" t="str">
        <f>$B$25</f>
        <v>Q11 Neck circ (cm):</v>
      </c>
      <c r="C620" s="9">
        <f t="shared" si="105"/>
        <v>37</v>
      </c>
      <c r="D620" s="2" t="str">
        <f>$B$25</f>
        <v>Q11 Neck circ (cm):</v>
      </c>
      <c r="E620" s="9">
        <f t="shared" si="106"/>
        <v>32</v>
      </c>
      <c r="F620" s="2" t="str">
        <f>$B$25</f>
        <v>Q11 Neck circ (cm):</v>
      </c>
      <c r="G620" s="9">
        <f t="shared" si="107"/>
        <v>32</v>
      </c>
    </row>
    <row r="621" spans="2:7" ht="12.75">
      <c r="B621" s="2" t="str">
        <f>$B$26</f>
        <v>Q12 Popliteal length (cm): </v>
      </c>
      <c r="C621" s="9">
        <f t="shared" si="105"/>
        <v>41</v>
      </c>
      <c r="D621" s="2" t="str">
        <f>$B$26</f>
        <v>Q12 Popliteal length (cm): </v>
      </c>
      <c r="E621" s="9">
        <f t="shared" si="106"/>
        <v>45</v>
      </c>
      <c r="F621" s="2" t="str">
        <f>$B$26</f>
        <v>Q12 Popliteal length (cm): </v>
      </c>
      <c r="G621" s="9">
        <f t="shared" si="107"/>
        <v>43</v>
      </c>
    </row>
    <row r="622" spans="2:7" ht="12.75">
      <c r="B622" s="2" t="str">
        <f>$B$27</f>
        <v>Q13 Index finger (mm):</v>
      </c>
      <c r="C622" s="9">
        <f t="shared" si="105"/>
        <v>7</v>
      </c>
      <c r="D622" s="2" t="str">
        <f>$B$27</f>
        <v>Q13 Index finger (mm):</v>
      </c>
      <c r="E622" s="9">
        <f t="shared" si="106"/>
        <v>70</v>
      </c>
      <c r="F622" s="2" t="str">
        <f>$B$27</f>
        <v>Q13 Index finger (mm):</v>
      </c>
      <c r="G622" s="9">
        <f t="shared" si="107"/>
        <v>80</v>
      </c>
    </row>
    <row r="623" spans="2:7" ht="12.75">
      <c r="B623" s="2" t="str">
        <f>$B$28</f>
        <v>Q14 Ring finger (mm):</v>
      </c>
      <c r="C623" s="9">
        <f t="shared" si="105"/>
        <v>7</v>
      </c>
      <c r="D623" s="2" t="str">
        <f>$B$28</f>
        <v>Q14 Ring finger (mm):</v>
      </c>
      <c r="E623" s="9">
        <f t="shared" si="106"/>
        <v>80</v>
      </c>
      <c r="F623" s="2" t="str">
        <f>$B$28</f>
        <v>Q14 Ring finger (mm):</v>
      </c>
      <c r="G623" s="9">
        <f t="shared" si="107"/>
        <v>70</v>
      </c>
    </row>
    <row r="624" spans="2:7" ht="12.75">
      <c r="B624" s="2" t="str">
        <f>$B$29</f>
        <v>Q15 Mode of transport:</v>
      </c>
      <c r="C624" s="9" t="str">
        <f t="shared" si="105"/>
        <v>bus</v>
      </c>
      <c r="D624" s="2" t="str">
        <f>$B$29</f>
        <v>Q15 Mode of transport:</v>
      </c>
      <c r="E624" s="9" t="str">
        <f t="shared" si="106"/>
        <v>walk</v>
      </c>
      <c r="F624" s="2" t="str">
        <f>$B$29</f>
        <v>Q15 Mode of transport:</v>
      </c>
      <c r="G624" s="9" t="str">
        <f t="shared" si="107"/>
        <v>motor</v>
      </c>
    </row>
    <row r="625" spans="2:7" ht="12.75">
      <c r="B625" s="2" t="str">
        <f>$B$30</f>
        <v>Q16 Time to school (mins):</v>
      </c>
      <c r="C625" s="9">
        <f t="shared" si="105"/>
        <v>15</v>
      </c>
      <c r="D625" s="2" t="str">
        <f>$B$30</f>
        <v>Q16 Time to school (mins):</v>
      </c>
      <c r="E625" s="9">
        <f t="shared" si="106"/>
        <v>15</v>
      </c>
      <c r="F625" s="2" t="str">
        <f>$B$30</f>
        <v>Q16 Time to school (mins):</v>
      </c>
      <c r="G625" s="9">
        <f t="shared" si="107"/>
        <v>7</v>
      </c>
    </row>
    <row r="626" spans="2:7" ht="12.75">
      <c r="B626" s="2" t="str">
        <f>$B$31</f>
        <v>Q17 Weight of school bag (g):</v>
      </c>
      <c r="C626" s="9">
        <f t="shared" si="105"/>
        <v>1533</v>
      </c>
      <c r="D626" s="2" t="str">
        <f>$B$31</f>
        <v>Q17 Weight of school bag (g):</v>
      </c>
      <c r="E626" s="9">
        <f t="shared" si="106"/>
        <v>2000</v>
      </c>
      <c r="F626" s="2" t="str">
        <f>$B$31</f>
        <v>Q17 Weight of school bag (g):</v>
      </c>
      <c r="G626" s="9">
        <f t="shared" si="107"/>
        <v>1300</v>
      </c>
    </row>
    <row r="627" spans="2:7" ht="12.75">
      <c r="B627" s="2" t="str">
        <f>$B$32</f>
        <v>Q18 How carry school bag:</v>
      </c>
      <c r="C627" s="9" t="str">
        <f t="shared" si="105"/>
        <v>one</v>
      </c>
      <c r="D627" s="2" t="str">
        <f>$B$32</f>
        <v>Q18 How carry school bag:</v>
      </c>
      <c r="E627" s="9" t="str">
        <f t="shared" si="106"/>
        <v>two</v>
      </c>
      <c r="F627" s="2" t="str">
        <f>$B$32</f>
        <v>Q18 How carry school bag:</v>
      </c>
      <c r="G627" s="9" t="str">
        <f t="shared" si="107"/>
        <v>two</v>
      </c>
    </row>
    <row r="628" spans="2:7" ht="12.75">
      <c r="B628" s="2" t="str">
        <f>$B$33</f>
        <v>Q24 Cell phone (mths):</v>
      </c>
      <c r="C628" s="9">
        <f t="shared" si="105"/>
        <v>8</v>
      </c>
      <c r="D628" s="2" t="str">
        <f>$B$33</f>
        <v>Q24 Cell phone (mths):</v>
      </c>
      <c r="E628" s="9">
        <f t="shared" si="106"/>
        <v>42</v>
      </c>
      <c r="F628" s="2" t="str">
        <f>$B$33</f>
        <v>Q24 Cell phone (mths):</v>
      </c>
      <c r="G628" s="9">
        <f t="shared" si="107"/>
        <v>7</v>
      </c>
    </row>
    <row r="629" spans="2:7" ht="12.75">
      <c r="B629" s="2" t="str">
        <f>$B$34</f>
        <v>Q27 Fitness level:</v>
      </c>
      <c r="C629" s="9" t="str">
        <f t="shared" si="105"/>
        <v>quitefit</v>
      </c>
      <c r="D629" s="2" t="str">
        <f>$B$34</f>
        <v>Q27 Fitness level:</v>
      </c>
      <c r="E629" s="9" t="str">
        <f t="shared" si="106"/>
        <v>veryfit</v>
      </c>
      <c r="F629" s="2" t="str">
        <f>$B$34</f>
        <v>Q27 Fitness level:</v>
      </c>
      <c r="G629" s="9" t="str">
        <f t="shared" si="107"/>
        <v>quitefit</v>
      </c>
    </row>
    <row r="630" spans="2:7" ht="12.75">
      <c r="B630" s="2" t="str">
        <f>$B$35</f>
        <v>Q28 Pulse rate (per min):</v>
      </c>
      <c r="C630" s="9">
        <f t="shared" si="105"/>
        <v>72</v>
      </c>
      <c r="D630" s="2" t="str">
        <f>$B$35</f>
        <v>Q28 Pulse rate (per min):</v>
      </c>
      <c r="E630" s="9">
        <f t="shared" si="106"/>
        <v>75</v>
      </c>
      <c r="F630" s="2" t="str">
        <f>$B$35</f>
        <v>Q28 Pulse rate (per min):</v>
      </c>
      <c r="G630" s="9">
        <f t="shared" si="107"/>
        <v>56</v>
      </c>
    </row>
    <row r="631" spans="2:7" ht="13.5" thickBot="1">
      <c r="B631" s="3" t="str">
        <f>$B$36</f>
        <v>Q35 Super power:</v>
      </c>
      <c r="C631" s="10" t="str">
        <f t="shared" si="105"/>
        <v>fly</v>
      </c>
      <c r="D631" s="3" t="str">
        <f>$B$36</f>
        <v>Q35 Super power:</v>
      </c>
      <c r="E631" s="10" t="str">
        <f t="shared" si="106"/>
        <v>invisibility</v>
      </c>
      <c r="F631" s="3" t="str">
        <f>$B$36</f>
        <v>Q35 Super power:</v>
      </c>
      <c r="G631" s="10" t="str">
        <f t="shared" si="107"/>
        <v>fly</v>
      </c>
    </row>
    <row r="632" spans="2:7" ht="12.75">
      <c r="B632" s="1" t="str">
        <f>$B$20</f>
        <v>Gender:</v>
      </c>
      <c r="C632" s="5" t="str">
        <f aca="true" t="shared" si="108" ref="C632:C648">DF1</f>
        <v>boy</v>
      </c>
      <c r="D632" s="1" t="str">
        <f>$B$20</f>
        <v>Gender:</v>
      </c>
      <c r="E632" s="5" t="str">
        <f aca="true" t="shared" si="109" ref="E632:E648">DH1</f>
        <v>boy</v>
      </c>
      <c r="F632" s="1" t="str">
        <f>$B$20</f>
        <v>Gender:</v>
      </c>
      <c r="G632" s="5" t="str">
        <f aca="true" t="shared" si="110" ref="G632:G648">DJ1</f>
        <v>girl</v>
      </c>
    </row>
    <row r="633" spans="2:7" ht="12.75">
      <c r="B633" s="2" t="str">
        <f>$B$21</f>
        <v>Q7 Height (cm): </v>
      </c>
      <c r="C633" s="6">
        <f t="shared" si="108"/>
        <v>0</v>
      </c>
      <c r="D633" s="2" t="str">
        <f>$B$21</f>
        <v>Q7 Height (cm): </v>
      </c>
      <c r="E633" s="6">
        <f t="shared" si="109"/>
        <v>170</v>
      </c>
      <c r="F633" s="2" t="str">
        <f>$B$21</f>
        <v>Q7 Height (cm): </v>
      </c>
      <c r="G633" s="6">
        <f t="shared" si="110"/>
        <v>158</v>
      </c>
    </row>
    <row r="634" spans="2:7" ht="12.75">
      <c r="B634" s="2" t="str">
        <f>$B$22</f>
        <v>Q8 Right foot (cm):</v>
      </c>
      <c r="C634" s="6">
        <f t="shared" si="108"/>
        <v>21</v>
      </c>
      <c r="D634" s="2" t="str">
        <f>$B$22</f>
        <v>Q8 Right foot (cm):</v>
      </c>
      <c r="E634" s="6">
        <f t="shared" si="109"/>
        <v>29</v>
      </c>
      <c r="F634" s="2" t="str">
        <f>$B$22</f>
        <v>Q8 Right foot (cm):</v>
      </c>
      <c r="G634" s="6">
        <f t="shared" si="110"/>
        <v>25</v>
      </c>
    </row>
    <row r="635" spans="2:7" ht="12.75">
      <c r="B635" s="2" t="str">
        <f>$B$23</f>
        <v>Q9 Arm span (cm):</v>
      </c>
      <c r="C635" s="6">
        <f t="shared" si="108"/>
        <v>144</v>
      </c>
      <c r="D635" s="2" t="str">
        <f>$B$23</f>
        <v>Q9 Arm span (cm):</v>
      </c>
      <c r="E635" s="6">
        <f t="shared" si="109"/>
        <v>161</v>
      </c>
      <c r="F635" s="2" t="str">
        <f>$B$23</f>
        <v>Q9 Arm span (cm):</v>
      </c>
      <c r="G635" s="6">
        <f t="shared" si="110"/>
        <v>63</v>
      </c>
    </row>
    <row r="636" spans="2:7" ht="12.75">
      <c r="B636" s="2" t="str">
        <f>$B$24</f>
        <v>Q10 Wrist circ (cm):</v>
      </c>
      <c r="C636" s="6">
        <f t="shared" si="108"/>
        <v>16</v>
      </c>
      <c r="D636" s="2" t="str">
        <f>$B$24</f>
        <v>Q10 Wrist circ (cm):</v>
      </c>
      <c r="E636" s="6">
        <f t="shared" si="109"/>
        <v>17</v>
      </c>
      <c r="F636" s="2" t="str">
        <f>$B$24</f>
        <v>Q10 Wrist circ (cm):</v>
      </c>
      <c r="G636" s="6">
        <f t="shared" si="110"/>
        <v>17</v>
      </c>
    </row>
    <row r="637" spans="2:7" ht="12.75">
      <c r="B637" s="2" t="str">
        <f>$B$25</f>
        <v>Q11 Neck circ (cm):</v>
      </c>
      <c r="C637" s="6">
        <f t="shared" si="108"/>
        <v>31</v>
      </c>
      <c r="D637" s="2" t="str">
        <f>$B$25</f>
        <v>Q11 Neck circ (cm):</v>
      </c>
      <c r="E637" s="6">
        <f t="shared" si="109"/>
        <v>35</v>
      </c>
      <c r="F637" s="2" t="str">
        <f>$B$25</f>
        <v>Q11 Neck circ (cm):</v>
      </c>
      <c r="G637" s="6">
        <f t="shared" si="110"/>
        <v>34</v>
      </c>
    </row>
    <row r="638" spans="2:7" ht="12.75">
      <c r="B638" s="2" t="str">
        <f>$B$26</f>
        <v>Q12 Popliteal length (cm): </v>
      </c>
      <c r="C638" s="6">
        <f t="shared" si="108"/>
        <v>38</v>
      </c>
      <c r="D638" s="2" t="str">
        <f>$B$26</f>
        <v>Q12 Popliteal length (cm): </v>
      </c>
      <c r="E638" s="6">
        <f t="shared" si="109"/>
        <v>80</v>
      </c>
      <c r="F638" s="2" t="str">
        <f>$B$26</f>
        <v>Q12 Popliteal length (cm): </v>
      </c>
      <c r="G638" s="6">
        <f t="shared" si="110"/>
        <v>39</v>
      </c>
    </row>
    <row r="639" spans="2:7" ht="12.75">
      <c r="B639" s="2" t="str">
        <f>$B$27</f>
        <v>Q13 Index finger (mm):</v>
      </c>
      <c r="C639" s="6">
        <f t="shared" si="108"/>
        <v>57</v>
      </c>
      <c r="D639" s="2" t="str">
        <f>$B$27</f>
        <v>Q13 Index finger (mm):</v>
      </c>
      <c r="E639" s="6">
        <f t="shared" si="109"/>
        <v>95</v>
      </c>
      <c r="F639" s="2" t="str">
        <f>$B$27</f>
        <v>Q13 Index finger (mm):</v>
      </c>
      <c r="G639" s="6">
        <f t="shared" si="110"/>
        <v>80</v>
      </c>
    </row>
    <row r="640" spans="2:7" ht="12.75">
      <c r="B640" s="2" t="str">
        <f>$B$28</f>
        <v>Q14 Ring finger (mm):</v>
      </c>
      <c r="C640" s="6">
        <f t="shared" si="108"/>
        <v>60</v>
      </c>
      <c r="D640" s="2" t="str">
        <f>$B$28</f>
        <v>Q14 Ring finger (mm):</v>
      </c>
      <c r="E640" s="6">
        <f t="shared" si="109"/>
        <v>80</v>
      </c>
      <c r="F640" s="2" t="str">
        <f>$B$28</f>
        <v>Q14 Ring finger (mm):</v>
      </c>
      <c r="G640" s="6">
        <f t="shared" si="110"/>
        <v>70</v>
      </c>
    </row>
    <row r="641" spans="2:7" ht="12.75">
      <c r="B641" s="2" t="str">
        <f>$B$29</f>
        <v>Q15 Mode of transport:</v>
      </c>
      <c r="C641" s="6" t="str">
        <f t="shared" si="108"/>
        <v>bus</v>
      </c>
      <c r="D641" s="2" t="str">
        <f>$B$29</f>
        <v>Q15 Mode of transport:</v>
      </c>
      <c r="E641" s="6" t="str">
        <f t="shared" si="109"/>
        <v>bus</v>
      </c>
      <c r="F641" s="2" t="str">
        <f>$B$29</f>
        <v>Q15 Mode of transport:</v>
      </c>
      <c r="G641" s="6" t="str">
        <f t="shared" si="110"/>
        <v>walk</v>
      </c>
    </row>
    <row r="642" spans="2:7" ht="12.75">
      <c r="B642" s="2" t="str">
        <f>$B$30</f>
        <v>Q16 Time to school (mins):</v>
      </c>
      <c r="C642" s="6">
        <f t="shared" si="108"/>
        <v>60</v>
      </c>
      <c r="D642" s="2" t="str">
        <f>$B$30</f>
        <v>Q16 Time to school (mins):</v>
      </c>
      <c r="E642" s="6">
        <f t="shared" si="109"/>
        <v>45</v>
      </c>
      <c r="F642" s="2" t="str">
        <f>$B$30</f>
        <v>Q16 Time to school (mins):</v>
      </c>
      <c r="G642" s="6">
        <f t="shared" si="110"/>
        <v>30</v>
      </c>
    </row>
    <row r="643" spans="2:7" ht="12.75">
      <c r="B643" s="2" t="str">
        <f>$B$31</f>
        <v>Q17 Weight of school bag (g):</v>
      </c>
      <c r="C643" s="6">
        <f t="shared" si="108"/>
        <v>5200</v>
      </c>
      <c r="D643" s="2" t="str">
        <f>$B$31</f>
        <v>Q17 Weight of school bag (g):</v>
      </c>
      <c r="E643" s="6">
        <f t="shared" si="109"/>
        <v>6000</v>
      </c>
      <c r="F643" s="2" t="str">
        <f>$B$31</f>
        <v>Q17 Weight of school bag (g):</v>
      </c>
      <c r="G643" s="6">
        <f t="shared" si="110"/>
        <v>6000</v>
      </c>
    </row>
    <row r="644" spans="2:7" ht="12.75">
      <c r="B644" s="2" t="str">
        <f>$B$32</f>
        <v>Q18 How carry school bag:</v>
      </c>
      <c r="C644" s="6" t="str">
        <f t="shared" si="108"/>
        <v>two</v>
      </c>
      <c r="D644" s="2" t="str">
        <f>$B$32</f>
        <v>Q18 How carry school bag:</v>
      </c>
      <c r="E644" s="6" t="str">
        <f t="shared" si="109"/>
        <v>two</v>
      </c>
      <c r="F644" s="2" t="str">
        <f>$B$32</f>
        <v>Q18 How carry school bag:</v>
      </c>
      <c r="G644" s="6" t="str">
        <f t="shared" si="110"/>
        <v>two</v>
      </c>
    </row>
    <row r="645" spans="2:7" ht="12.75">
      <c r="B645" s="2" t="str">
        <f>$B$33</f>
        <v>Q24 Cell phone (mths):</v>
      </c>
      <c r="C645" s="6">
        <f t="shared" si="108"/>
        <v>0</v>
      </c>
      <c r="D645" s="2" t="str">
        <f>$B$33</f>
        <v>Q24 Cell phone (mths):</v>
      </c>
      <c r="E645" s="6">
        <f t="shared" si="109"/>
        <v>0</v>
      </c>
      <c r="F645" s="2" t="str">
        <f>$B$33</f>
        <v>Q24 Cell phone (mths):</v>
      </c>
      <c r="G645" s="6">
        <f t="shared" si="110"/>
        <v>2</v>
      </c>
    </row>
    <row r="646" spans="2:7" ht="12.75">
      <c r="B646" s="2" t="str">
        <f>$B$34</f>
        <v>Q27 Fitness level:</v>
      </c>
      <c r="C646" s="6" t="str">
        <f t="shared" si="108"/>
        <v>littlefit</v>
      </c>
      <c r="D646" s="2" t="str">
        <f>$B$34</f>
        <v>Q27 Fitness level:</v>
      </c>
      <c r="E646" s="6" t="str">
        <f t="shared" si="109"/>
        <v>littlefit</v>
      </c>
      <c r="F646" s="2" t="str">
        <f>$B$34</f>
        <v>Q27 Fitness level:</v>
      </c>
      <c r="G646" s="6" t="str">
        <f t="shared" si="110"/>
        <v>unfit</v>
      </c>
    </row>
    <row r="647" spans="2:7" ht="12.75">
      <c r="B647" s="2" t="str">
        <f>$B$35</f>
        <v>Q28 Pulse rate (per min):</v>
      </c>
      <c r="C647" s="6">
        <f t="shared" si="108"/>
        <v>80</v>
      </c>
      <c r="D647" s="2" t="str">
        <f>$B$35</f>
        <v>Q28 Pulse rate (per min):</v>
      </c>
      <c r="E647" s="6">
        <f t="shared" si="109"/>
        <v>72</v>
      </c>
      <c r="F647" s="2" t="str">
        <f>$B$35</f>
        <v>Q28 Pulse rate (per min):</v>
      </c>
      <c r="G647" s="6">
        <f t="shared" si="110"/>
        <v>86</v>
      </c>
    </row>
    <row r="648" spans="2:7" ht="13.5" thickBot="1">
      <c r="B648" s="3" t="str">
        <f>$B$36</f>
        <v>Q35 Super power:</v>
      </c>
      <c r="C648" s="7" t="str">
        <f t="shared" si="108"/>
        <v>telepathy</v>
      </c>
      <c r="D648" s="3" t="str">
        <f>$B$36</f>
        <v>Q35 Super power:</v>
      </c>
      <c r="E648" s="7" t="str">
        <f t="shared" si="109"/>
        <v>invisibility</v>
      </c>
      <c r="F648" s="3" t="str">
        <f>$B$36</f>
        <v>Q35 Super power:</v>
      </c>
      <c r="G648" s="7" t="str">
        <f t="shared" si="110"/>
        <v>fly</v>
      </c>
    </row>
    <row r="649" spans="2:7" ht="12.75">
      <c r="B649" s="1" t="str">
        <f>$B$20</f>
        <v>Gender:</v>
      </c>
      <c r="C649" s="8" t="str">
        <f aca="true" t="shared" si="111" ref="C649:C665">DG1</f>
        <v>boy</v>
      </c>
      <c r="D649" s="1" t="str">
        <f>$B$20</f>
        <v>Gender:</v>
      </c>
      <c r="E649" s="8" t="str">
        <f aca="true" t="shared" si="112" ref="E649:E665">DI1</f>
        <v>boy</v>
      </c>
      <c r="F649" s="1" t="str">
        <f>$B$20</f>
        <v>Gender:</v>
      </c>
      <c r="G649" s="8" t="str">
        <f aca="true" t="shared" si="113" ref="G649:G665">DK1</f>
        <v>girl</v>
      </c>
    </row>
    <row r="650" spans="2:7" ht="12.75">
      <c r="B650" s="2" t="str">
        <f>$B$21</f>
        <v>Q7 Height (cm): </v>
      </c>
      <c r="C650" s="9">
        <f t="shared" si="111"/>
        <v>163</v>
      </c>
      <c r="D650" s="2" t="str">
        <f>$B$21</f>
        <v>Q7 Height (cm): </v>
      </c>
      <c r="E650" s="9">
        <f t="shared" si="112"/>
        <v>152</v>
      </c>
      <c r="F650" s="2" t="str">
        <f>$B$21</f>
        <v>Q7 Height (cm): </v>
      </c>
      <c r="G650" s="9">
        <f t="shared" si="113"/>
        <v>161</v>
      </c>
    </row>
    <row r="651" spans="2:7" ht="12.75">
      <c r="B651" s="2" t="str">
        <f>$B$22</f>
        <v>Q8 Right foot (cm):</v>
      </c>
      <c r="C651" s="9">
        <f t="shared" si="111"/>
        <v>26</v>
      </c>
      <c r="D651" s="2" t="str">
        <f>$B$22</f>
        <v>Q8 Right foot (cm):</v>
      </c>
      <c r="E651" s="9">
        <f t="shared" si="112"/>
        <v>26</v>
      </c>
      <c r="F651" s="2" t="str">
        <f>$B$22</f>
        <v>Q8 Right foot (cm):</v>
      </c>
      <c r="G651" s="9">
        <f t="shared" si="113"/>
        <v>21</v>
      </c>
    </row>
    <row r="652" spans="2:7" ht="12.75">
      <c r="B652" s="2" t="str">
        <f>$B$23</f>
        <v>Q9 Arm span (cm):</v>
      </c>
      <c r="C652" s="9">
        <f t="shared" si="111"/>
        <v>165</v>
      </c>
      <c r="D652" s="2" t="str">
        <f>$B$23</f>
        <v>Q9 Arm span (cm):</v>
      </c>
      <c r="E652" s="9">
        <f t="shared" si="112"/>
        <v>64</v>
      </c>
      <c r="F652" s="2" t="str">
        <f>$B$23</f>
        <v>Q9 Arm span (cm):</v>
      </c>
      <c r="G652" s="9">
        <f t="shared" si="113"/>
        <v>1</v>
      </c>
    </row>
    <row r="653" spans="2:7" ht="12.75">
      <c r="B653" s="2" t="str">
        <f>$B$24</f>
        <v>Q10 Wrist circ (cm):</v>
      </c>
      <c r="C653" s="9">
        <f t="shared" si="111"/>
        <v>19</v>
      </c>
      <c r="D653" s="2" t="str">
        <f>$B$24</f>
        <v>Q10 Wrist circ (cm):</v>
      </c>
      <c r="E653" s="9">
        <f t="shared" si="112"/>
        <v>16</v>
      </c>
      <c r="F653" s="2" t="str">
        <f>$B$24</f>
        <v>Q10 Wrist circ (cm):</v>
      </c>
      <c r="G653" s="9">
        <f t="shared" si="113"/>
        <v>15</v>
      </c>
    </row>
    <row r="654" spans="2:7" ht="12.75">
      <c r="B654" s="2" t="str">
        <f>$B$25</f>
        <v>Q11 Neck circ (cm):</v>
      </c>
      <c r="C654" s="9">
        <f t="shared" si="111"/>
        <v>30</v>
      </c>
      <c r="D654" s="2" t="str">
        <f>$B$25</f>
        <v>Q11 Neck circ (cm):</v>
      </c>
      <c r="E654" s="9">
        <f t="shared" si="112"/>
        <v>32</v>
      </c>
      <c r="F654" s="2" t="str">
        <f>$B$25</f>
        <v>Q11 Neck circ (cm):</v>
      </c>
      <c r="G654" s="9">
        <f t="shared" si="113"/>
        <v>31</v>
      </c>
    </row>
    <row r="655" spans="2:7" ht="12.75">
      <c r="B655" s="2" t="str">
        <f>$B$26</f>
        <v>Q12 Popliteal length (cm): </v>
      </c>
      <c r="C655" s="9">
        <f t="shared" si="111"/>
        <v>45</v>
      </c>
      <c r="D655" s="2" t="str">
        <f>$B$26</f>
        <v>Q12 Popliteal length (cm): </v>
      </c>
      <c r="E655" s="9">
        <f t="shared" si="112"/>
        <v>50</v>
      </c>
      <c r="F655" s="2" t="str">
        <f>$B$26</f>
        <v>Q12 Popliteal length (cm): </v>
      </c>
      <c r="G655" s="9">
        <f t="shared" si="113"/>
        <v>44</v>
      </c>
    </row>
    <row r="656" spans="2:7" ht="12.75">
      <c r="B656" s="2" t="str">
        <f>$B$27</f>
        <v>Q13 Index finger (mm):</v>
      </c>
      <c r="C656" s="9">
        <f t="shared" si="111"/>
        <v>85</v>
      </c>
      <c r="D656" s="2" t="str">
        <f>$B$27</f>
        <v>Q13 Index finger (mm):</v>
      </c>
      <c r="E656" s="9">
        <f t="shared" si="112"/>
        <v>15</v>
      </c>
      <c r="F656" s="2" t="str">
        <f>$B$27</f>
        <v>Q13 Index finger (mm):</v>
      </c>
      <c r="G656" s="9">
        <f t="shared" si="113"/>
        <v>8</v>
      </c>
    </row>
    <row r="657" spans="2:7" ht="12.75">
      <c r="B657" s="2" t="str">
        <f>$B$28</f>
        <v>Q14 Ring finger (mm):</v>
      </c>
      <c r="C657" s="9">
        <f t="shared" si="111"/>
        <v>87</v>
      </c>
      <c r="D657" s="2" t="str">
        <f>$B$28</f>
        <v>Q14 Ring finger (mm):</v>
      </c>
      <c r="E657" s="9">
        <f t="shared" si="112"/>
        <v>12</v>
      </c>
      <c r="F657" s="2" t="str">
        <f>$B$28</f>
        <v>Q14 Ring finger (mm):</v>
      </c>
      <c r="G657" s="9">
        <f t="shared" si="113"/>
        <v>50</v>
      </c>
    </row>
    <row r="658" spans="2:7" ht="12.75">
      <c r="B658" s="2" t="str">
        <f>$B$29</f>
        <v>Q15 Mode of transport:</v>
      </c>
      <c r="C658" s="9" t="str">
        <f t="shared" si="111"/>
        <v>bus</v>
      </c>
      <c r="D658" s="2" t="str">
        <f>$B$29</f>
        <v>Q15 Mode of transport:</v>
      </c>
      <c r="E658" s="9" t="str">
        <f t="shared" si="112"/>
        <v>bus</v>
      </c>
      <c r="F658" s="2" t="str">
        <f>$B$29</f>
        <v>Q15 Mode of transport:</v>
      </c>
      <c r="G658" s="9" t="str">
        <f t="shared" si="113"/>
        <v>bus</v>
      </c>
    </row>
    <row r="659" spans="2:7" ht="12.75">
      <c r="B659" s="2" t="str">
        <f>$B$30</f>
        <v>Q16 Time to school (mins):</v>
      </c>
      <c r="C659" s="9">
        <f t="shared" si="111"/>
        <v>30</v>
      </c>
      <c r="D659" s="2" t="str">
        <f>$B$30</f>
        <v>Q16 Time to school (mins):</v>
      </c>
      <c r="E659" s="9">
        <f t="shared" si="112"/>
        <v>10</v>
      </c>
      <c r="F659" s="2" t="str">
        <f>$B$30</f>
        <v>Q16 Time to school (mins):</v>
      </c>
      <c r="G659" s="9">
        <f t="shared" si="113"/>
        <v>20</v>
      </c>
    </row>
    <row r="660" spans="2:7" ht="12.75">
      <c r="B660" s="2" t="str">
        <f>$B$31</f>
        <v>Q17 Weight of school bag (g):</v>
      </c>
      <c r="C660" s="9">
        <f t="shared" si="111"/>
        <v>-1</v>
      </c>
      <c r="D660" s="2" t="str">
        <f>$B$31</f>
        <v>Q17 Weight of school bag (g):</v>
      </c>
      <c r="E660" s="9">
        <f t="shared" si="112"/>
        <v>105</v>
      </c>
      <c r="F660" s="2" t="str">
        <f>$B$31</f>
        <v>Q17 Weight of school bag (g):</v>
      </c>
      <c r="G660" s="9">
        <f t="shared" si="113"/>
        <v>210</v>
      </c>
    </row>
    <row r="661" spans="2:7" ht="12.75">
      <c r="B661" s="2" t="str">
        <f>$B$32</f>
        <v>Q18 How carry school bag:</v>
      </c>
      <c r="C661" s="9" t="str">
        <f t="shared" si="111"/>
        <v>two</v>
      </c>
      <c r="D661" s="2" t="str">
        <f>$B$32</f>
        <v>Q18 How carry school bag:</v>
      </c>
      <c r="E661" s="9" t="str">
        <f t="shared" si="112"/>
        <v>one</v>
      </c>
      <c r="F661" s="2" t="str">
        <f>$B$32</f>
        <v>Q18 How carry school bag:</v>
      </c>
      <c r="G661" s="9" t="str">
        <f t="shared" si="113"/>
        <v>one</v>
      </c>
    </row>
    <row r="662" spans="2:7" ht="12.75">
      <c r="B662" s="2" t="str">
        <f>$B$33</f>
        <v>Q24 Cell phone (mths):</v>
      </c>
      <c r="C662" s="9">
        <f t="shared" si="111"/>
        <v>4</v>
      </c>
      <c r="D662" s="2" t="str">
        <f>$B$33</f>
        <v>Q24 Cell phone (mths):</v>
      </c>
      <c r="E662" s="9">
        <f t="shared" si="112"/>
        <v>3</v>
      </c>
      <c r="F662" s="2" t="str">
        <f>$B$33</f>
        <v>Q24 Cell phone (mths):</v>
      </c>
      <c r="G662" s="9">
        <f t="shared" si="113"/>
        <v>5</v>
      </c>
    </row>
    <row r="663" spans="2:7" ht="12.75">
      <c r="B663" s="2" t="str">
        <f>$B$34</f>
        <v>Q27 Fitness level:</v>
      </c>
      <c r="C663" s="9" t="str">
        <f t="shared" si="111"/>
        <v>quitefit</v>
      </c>
      <c r="D663" s="2" t="str">
        <f>$B$34</f>
        <v>Q27 Fitness level:</v>
      </c>
      <c r="E663" s="9" t="str">
        <f t="shared" si="112"/>
        <v>quitefit</v>
      </c>
      <c r="F663" s="2" t="str">
        <f>$B$34</f>
        <v>Q27 Fitness level:</v>
      </c>
      <c r="G663" s="9" t="str">
        <f t="shared" si="113"/>
        <v>veryfit</v>
      </c>
    </row>
    <row r="664" spans="2:7" ht="12.75">
      <c r="B664" s="2" t="str">
        <f>$B$35</f>
        <v>Q28 Pulse rate (per min):</v>
      </c>
      <c r="C664" s="9">
        <f t="shared" si="111"/>
        <v>68</v>
      </c>
      <c r="D664" s="2" t="str">
        <f>$B$35</f>
        <v>Q28 Pulse rate (per min):</v>
      </c>
      <c r="E664" s="9">
        <f t="shared" si="112"/>
        <v>12</v>
      </c>
      <c r="F664" s="2" t="str">
        <f>$B$35</f>
        <v>Q28 Pulse rate (per min):</v>
      </c>
      <c r="G664" s="9">
        <f t="shared" si="113"/>
        <v>68</v>
      </c>
    </row>
    <row r="665" spans="2:7" ht="13.5" thickBot="1">
      <c r="B665" s="3" t="str">
        <f>$B$36</f>
        <v>Q35 Super power:</v>
      </c>
      <c r="C665" s="10" t="str">
        <f t="shared" si="111"/>
        <v>time</v>
      </c>
      <c r="D665" s="3" t="str">
        <f>$B$36</f>
        <v>Q35 Super power:</v>
      </c>
      <c r="E665" s="10" t="str">
        <f t="shared" si="112"/>
        <v>strength</v>
      </c>
      <c r="F665" s="3" t="str">
        <f>$B$36</f>
        <v>Q35 Super power:</v>
      </c>
      <c r="G665" s="10" t="str">
        <f t="shared" si="113"/>
        <v>invisibility</v>
      </c>
    </row>
    <row r="666" spans="2:7" ht="12.75">
      <c r="B666" s="1" t="str">
        <f>$B$20</f>
        <v>Gender:</v>
      </c>
      <c r="C666" s="5" t="str">
        <f aca="true" t="shared" si="114" ref="C666:C682">DL1</f>
        <v>girl</v>
      </c>
      <c r="D666" s="1" t="str">
        <f>$B$20</f>
        <v>Gender:</v>
      </c>
      <c r="E666" s="5" t="str">
        <f aca="true" t="shared" si="115" ref="E666:E682">DN1</f>
        <v>girl</v>
      </c>
      <c r="F666" s="1" t="str">
        <f>$B$20</f>
        <v>Gender:</v>
      </c>
      <c r="G666" s="5" t="str">
        <f aca="true" t="shared" si="116" ref="G666:G682">DP1</f>
        <v>girl</v>
      </c>
    </row>
    <row r="667" spans="2:7" ht="12.75">
      <c r="B667" s="2" t="str">
        <f>$B$21</f>
        <v>Q7 Height (cm): </v>
      </c>
      <c r="C667" s="6">
        <f t="shared" si="114"/>
        <v>164</v>
      </c>
      <c r="D667" s="2" t="str">
        <f>$B$21</f>
        <v>Q7 Height (cm): </v>
      </c>
      <c r="E667" s="6">
        <f t="shared" si="115"/>
        <v>162</v>
      </c>
      <c r="F667" s="2" t="str">
        <f>$B$21</f>
        <v>Q7 Height (cm): </v>
      </c>
      <c r="G667" s="6">
        <f t="shared" si="116"/>
        <v>161</v>
      </c>
    </row>
    <row r="668" spans="2:7" ht="12.75">
      <c r="B668" s="2" t="str">
        <f>$B$22</f>
        <v>Q8 Right foot (cm):</v>
      </c>
      <c r="C668" s="6">
        <f t="shared" si="114"/>
        <v>25</v>
      </c>
      <c r="D668" s="2" t="str">
        <f>$B$22</f>
        <v>Q8 Right foot (cm):</v>
      </c>
      <c r="E668" s="6">
        <f t="shared" si="115"/>
        <v>24</v>
      </c>
      <c r="F668" s="2" t="str">
        <f>$B$22</f>
        <v>Q8 Right foot (cm):</v>
      </c>
      <c r="G668" s="6">
        <f t="shared" si="116"/>
        <v>24</v>
      </c>
    </row>
    <row r="669" spans="2:7" ht="12.75">
      <c r="B669" s="2" t="str">
        <f>$B$23</f>
        <v>Q9 Arm span (cm):</v>
      </c>
      <c r="C669" s="6">
        <f t="shared" si="114"/>
        <v>175</v>
      </c>
      <c r="D669" s="2" t="str">
        <f>$B$23</f>
        <v>Q9 Arm span (cm):</v>
      </c>
      <c r="E669" s="6">
        <f t="shared" si="115"/>
        <v>1</v>
      </c>
      <c r="F669" s="2" t="str">
        <f>$B$23</f>
        <v>Q9 Arm span (cm):</v>
      </c>
      <c r="G669" s="6">
        <f t="shared" si="116"/>
        <v>161</v>
      </c>
    </row>
    <row r="670" spans="2:7" ht="12.75">
      <c r="B670" s="2" t="str">
        <f>$B$24</f>
        <v>Q10 Wrist circ (cm):</v>
      </c>
      <c r="C670" s="6">
        <f t="shared" si="114"/>
        <v>17</v>
      </c>
      <c r="D670" s="2" t="str">
        <f>$B$24</f>
        <v>Q10 Wrist circ (cm):</v>
      </c>
      <c r="E670" s="6">
        <f t="shared" si="115"/>
        <v>15</v>
      </c>
      <c r="F670" s="2" t="str">
        <f>$B$24</f>
        <v>Q10 Wrist circ (cm):</v>
      </c>
      <c r="G670" s="6">
        <f t="shared" si="116"/>
        <v>15</v>
      </c>
    </row>
    <row r="671" spans="2:7" ht="12.75">
      <c r="B671" s="2" t="str">
        <f>$B$25</f>
        <v>Q11 Neck circ (cm):</v>
      </c>
      <c r="C671" s="6">
        <f t="shared" si="114"/>
        <v>33</v>
      </c>
      <c r="D671" s="2" t="str">
        <f>$B$25</f>
        <v>Q11 Neck circ (cm):</v>
      </c>
      <c r="E671" s="6">
        <f t="shared" si="115"/>
        <v>30</v>
      </c>
      <c r="F671" s="2" t="str">
        <f>$B$25</f>
        <v>Q11 Neck circ (cm):</v>
      </c>
      <c r="G671" s="6">
        <f t="shared" si="116"/>
        <v>31</v>
      </c>
    </row>
    <row r="672" spans="2:7" ht="12.75">
      <c r="B672" s="2" t="str">
        <f>$B$26</f>
        <v>Q12 Popliteal length (cm): </v>
      </c>
      <c r="C672" s="6">
        <f t="shared" si="114"/>
        <v>45</v>
      </c>
      <c r="D672" s="2" t="str">
        <f>$B$26</f>
        <v>Q12 Popliteal length (cm): </v>
      </c>
      <c r="E672" s="6">
        <f t="shared" si="115"/>
        <v>55</v>
      </c>
      <c r="F672" s="2" t="str">
        <f>$B$26</f>
        <v>Q12 Popliteal length (cm): </v>
      </c>
      <c r="G672" s="6">
        <f t="shared" si="116"/>
        <v>43</v>
      </c>
    </row>
    <row r="673" spans="2:7" ht="12.75">
      <c r="B673" s="2" t="str">
        <f>$B$27</f>
        <v>Q13 Index finger (mm):</v>
      </c>
      <c r="C673" s="6">
        <f t="shared" si="114"/>
        <v>85</v>
      </c>
      <c r="D673" s="2" t="str">
        <f>$B$27</f>
        <v>Q13 Index finger (mm):</v>
      </c>
      <c r="E673" s="6">
        <f t="shared" si="115"/>
        <v>70</v>
      </c>
      <c r="F673" s="2" t="str">
        <f>$B$27</f>
        <v>Q13 Index finger (mm):</v>
      </c>
      <c r="G673" s="6">
        <f t="shared" si="116"/>
        <v>87</v>
      </c>
    </row>
    <row r="674" spans="2:7" ht="12.75">
      <c r="B674" s="2" t="str">
        <f>$B$28</f>
        <v>Q14 Ring finger (mm):</v>
      </c>
      <c r="C674" s="6">
        <f t="shared" si="114"/>
        <v>65</v>
      </c>
      <c r="D674" s="2" t="str">
        <f>$B$28</f>
        <v>Q14 Ring finger (mm):</v>
      </c>
      <c r="E674" s="6">
        <f t="shared" si="115"/>
        <v>80</v>
      </c>
      <c r="F674" s="2" t="str">
        <f>$B$28</f>
        <v>Q14 Ring finger (mm):</v>
      </c>
      <c r="G674" s="6">
        <f t="shared" si="116"/>
        <v>98</v>
      </c>
    </row>
    <row r="675" spans="2:7" ht="12.75">
      <c r="B675" s="2" t="str">
        <f>$B$29</f>
        <v>Q15 Mode of transport:</v>
      </c>
      <c r="C675" s="6" t="str">
        <f t="shared" si="114"/>
        <v>bus</v>
      </c>
      <c r="D675" s="2" t="str">
        <f>$B$29</f>
        <v>Q15 Mode of transport:</v>
      </c>
      <c r="E675" s="6" t="str">
        <f t="shared" si="115"/>
        <v>walk</v>
      </c>
      <c r="F675" s="2" t="str">
        <f>$B$29</f>
        <v>Q15 Mode of transport:</v>
      </c>
      <c r="G675" s="6" t="str">
        <f t="shared" si="116"/>
        <v>motor</v>
      </c>
    </row>
    <row r="676" spans="2:7" ht="12.75">
      <c r="B676" s="2" t="str">
        <f>$B$30</f>
        <v>Q16 Time to school (mins):</v>
      </c>
      <c r="C676" s="6">
        <f t="shared" si="114"/>
        <v>5</v>
      </c>
      <c r="D676" s="2" t="str">
        <f>$B$30</f>
        <v>Q16 Time to school (mins):</v>
      </c>
      <c r="E676" s="6">
        <f t="shared" si="115"/>
        <v>15</v>
      </c>
      <c r="F676" s="2" t="str">
        <f>$B$30</f>
        <v>Q16 Time to school (mins):</v>
      </c>
      <c r="G676" s="6">
        <f t="shared" si="116"/>
        <v>23</v>
      </c>
    </row>
    <row r="677" spans="2:7" ht="12.75">
      <c r="B677" s="2" t="str">
        <f>$B$31</f>
        <v>Q17 Weight of school bag (g):</v>
      </c>
      <c r="C677" s="6">
        <f t="shared" si="114"/>
        <v>200</v>
      </c>
      <c r="D677" s="2" t="str">
        <f>$B$31</f>
        <v>Q17 Weight of school bag (g):</v>
      </c>
      <c r="E677" s="6">
        <f t="shared" si="115"/>
        <v>5000</v>
      </c>
      <c r="F677" s="2" t="str">
        <f>$B$31</f>
        <v>Q17 Weight of school bag (g):</v>
      </c>
      <c r="G677" s="6">
        <f t="shared" si="116"/>
        <v>8500</v>
      </c>
    </row>
    <row r="678" spans="2:7" ht="12.75">
      <c r="B678" s="2" t="str">
        <f>$B$32</f>
        <v>Q18 How carry school bag:</v>
      </c>
      <c r="C678" s="6" t="str">
        <f t="shared" si="114"/>
        <v>diagonal</v>
      </c>
      <c r="D678" s="2" t="str">
        <f>$B$32</f>
        <v>Q18 How carry school bag:</v>
      </c>
      <c r="E678" s="6" t="str">
        <f t="shared" si="115"/>
        <v>two</v>
      </c>
      <c r="F678" s="2" t="str">
        <f>$B$32</f>
        <v>Q18 How carry school bag:</v>
      </c>
      <c r="G678" s="6" t="str">
        <f t="shared" si="116"/>
        <v>two</v>
      </c>
    </row>
    <row r="679" spans="2:7" ht="12.75">
      <c r="B679" s="2" t="str">
        <f>$B$33</f>
        <v>Q24 Cell phone (mths):</v>
      </c>
      <c r="C679" s="6">
        <f t="shared" si="114"/>
        <v>3</v>
      </c>
      <c r="D679" s="2" t="str">
        <f>$B$33</f>
        <v>Q24 Cell phone (mths):</v>
      </c>
      <c r="E679" s="6">
        <f t="shared" si="115"/>
        <v>20</v>
      </c>
      <c r="F679" s="2" t="str">
        <f>$B$33</f>
        <v>Q24 Cell phone (mths):</v>
      </c>
      <c r="G679" s="6">
        <f t="shared" si="116"/>
        <v>15</v>
      </c>
    </row>
    <row r="680" spans="2:7" ht="12.75">
      <c r="B680" s="2" t="str">
        <f>$B$34</f>
        <v>Q27 Fitness level:</v>
      </c>
      <c r="C680" s="6" t="str">
        <f t="shared" si="114"/>
        <v>littlefit</v>
      </c>
      <c r="D680" s="2" t="str">
        <f>$B$34</f>
        <v>Q27 Fitness level:</v>
      </c>
      <c r="E680" s="6" t="str">
        <f t="shared" si="115"/>
        <v>littlefit</v>
      </c>
      <c r="F680" s="2" t="str">
        <f>$B$34</f>
        <v>Q27 Fitness level:</v>
      </c>
      <c r="G680" s="6" t="str">
        <f t="shared" si="116"/>
        <v>veryfit</v>
      </c>
    </row>
    <row r="681" spans="2:7" ht="12.75">
      <c r="B681" s="2" t="str">
        <f>$B$35</f>
        <v>Q28 Pulse rate (per min):</v>
      </c>
      <c r="C681" s="6">
        <f t="shared" si="114"/>
        <v>80</v>
      </c>
      <c r="D681" s="2" t="str">
        <f>$B$35</f>
        <v>Q28 Pulse rate (per min):</v>
      </c>
      <c r="E681" s="6">
        <f t="shared" si="115"/>
        <v>72</v>
      </c>
      <c r="F681" s="2" t="str">
        <f>$B$35</f>
        <v>Q28 Pulse rate (per min):</v>
      </c>
      <c r="G681" s="6">
        <f t="shared" si="116"/>
        <v>92</v>
      </c>
    </row>
    <row r="682" spans="2:7" ht="13.5" thickBot="1">
      <c r="B682" s="3" t="str">
        <f>$B$36</f>
        <v>Q35 Super power:</v>
      </c>
      <c r="C682" s="7" t="str">
        <f t="shared" si="114"/>
        <v>fly</v>
      </c>
      <c r="D682" s="3" t="str">
        <f>$B$36</f>
        <v>Q35 Super power:</v>
      </c>
      <c r="E682" s="7" t="str">
        <f t="shared" si="115"/>
        <v>invisibility</v>
      </c>
      <c r="F682" s="3" t="str">
        <f>$B$36</f>
        <v>Q35 Super power:</v>
      </c>
      <c r="G682" s="7" t="str">
        <f t="shared" si="116"/>
        <v>fly</v>
      </c>
    </row>
    <row r="683" spans="2:7" ht="12.75">
      <c r="B683" s="1" t="str">
        <f>$B$20</f>
        <v>Gender:</v>
      </c>
      <c r="C683" s="8" t="str">
        <f aca="true" t="shared" si="117" ref="C683:C699">DM1</f>
        <v>boy</v>
      </c>
      <c r="D683" s="1" t="str">
        <f>$B$20</f>
        <v>Gender:</v>
      </c>
      <c r="E683" s="8" t="str">
        <f aca="true" t="shared" si="118" ref="E683:E699">DO1</f>
        <v>girl</v>
      </c>
      <c r="F683" s="1" t="str">
        <f>$B$20</f>
        <v>Gender:</v>
      </c>
      <c r="G683" s="8" t="str">
        <f aca="true" t="shared" si="119" ref="G683:G699">DQ1</f>
        <v>girl</v>
      </c>
    </row>
    <row r="684" spans="2:7" ht="12.75">
      <c r="B684" s="2" t="str">
        <f>$B$21</f>
        <v>Q7 Height (cm): </v>
      </c>
      <c r="C684" s="9">
        <f t="shared" si="117"/>
        <v>175</v>
      </c>
      <c r="D684" s="2" t="str">
        <f>$B$21</f>
        <v>Q7 Height (cm): </v>
      </c>
      <c r="E684" s="9">
        <f t="shared" si="118"/>
        <v>165</v>
      </c>
      <c r="F684" s="2" t="str">
        <f>$B$21</f>
        <v>Q7 Height (cm): </v>
      </c>
      <c r="G684" s="9">
        <f t="shared" si="119"/>
        <v>170</v>
      </c>
    </row>
    <row r="685" spans="2:7" ht="12.75">
      <c r="B685" s="2" t="str">
        <f>$B$22</f>
        <v>Q8 Right foot (cm):</v>
      </c>
      <c r="C685" s="9">
        <f t="shared" si="117"/>
        <v>13</v>
      </c>
      <c r="D685" s="2" t="str">
        <f>$B$22</f>
        <v>Q8 Right foot (cm):</v>
      </c>
      <c r="E685" s="9">
        <f t="shared" si="118"/>
        <v>20</v>
      </c>
      <c r="F685" s="2" t="str">
        <f>$B$22</f>
        <v>Q8 Right foot (cm):</v>
      </c>
      <c r="G685" s="9">
        <f t="shared" si="119"/>
        <v>22</v>
      </c>
    </row>
    <row r="686" spans="2:7" ht="12.75">
      <c r="B686" s="2" t="str">
        <f>$B$23</f>
        <v>Q9 Arm span (cm):</v>
      </c>
      <c r="C686" s="9">
        <f t="shared" si="117"/>
        <v>170</v>
      </c>
      <c r="D686" s="2" t="str">
        <f>$B$23</f>
        <v>Q9 Arm span (cm):</v>
      </c>
      <c r="E686" s="9">
        <f t="shared" si="118"/>
        <v>159</v>
      </c>
      <c r="F686" s="2" t="str">
        <f>$B$23</f>
        <v>Q9 Arm span (cm):</v>
      </c>
      <c r="G686" s="9">
        <f t="shared" si="119"/>
        <v>114</v>
      </c>
    </row>
    <row r="687" spans="2:7" ht="12.75">
      <c r="B687" s="2" t="str">
        <f>$B$24</f>
        <v>Q10 Wrist circ (cm):</v>
      </c>
      <c r="C687" s="9">
        <f t="shared" si="117"/>
        <v>12</v>
      </c>
      <c r="D687" s="2" t="str">
        <f>$B$24</f>
        <v>Q10 Wrist circ (cm):</v>
      </c>
      <c r="E687" s="9">
        <f t="shared" si="118"/>
        <v>16</v>
      </c>
      <c r="F687" s="2" t="str">
        <f>$B$24</f>
        <v>Q10 Wrist circ (cm):</v>
      </c>
      <c r="G687" s="9">
        <f t="shared" si="119"/>
        <v>15</v>
      </c>
    </row>
    <row r="688" spans="2:7" ht="12.75">
      <c r="B688" s="2" t="str">
        <f>$B$25</f>
        <v>Q11 Neck circ (cm):</v>
      </c>
      <c r="C688" s="9">
        <f t="shared" si="117"/>
        <v>18</v>
      </c>
      <c r="D688" s="2" t="str">
        <f>$B$25</f>
        <v>Q11 Neck circ (cm):</v>
      </c>
      <c r="E688" s="9">
        <f t="shared" si="118"/>
        <v>31</v>
      </c>
      <c r="F688" s="2" t="str">
        <f>$B$25</f>
        <v>Q11 Neck circ (cm):</v>
      </c>
      <c r="G688" s="9">
        <f t="shared" si="119"/>
        <v>29</v>
      </c>
    </row>
    <row r="689" spans="2:7" ht="12.75">
      <c r="B689" s="2" t="str">
        <f>$B$26</f>
        <v>Q12 Popliteal length (cm): </v>
      </c>
      <c r="C689" s="9">
        <f t="shared" si="117"/>
        <v>85</v>
      </c>
      <c r="D689" s="2" t="str">
        <f>$B$26</f>
        <v>Q12 Popliteal length (cm): </v>
      </c>
      <c r="E689" s="9">
        <f t="shared" si="118"/>
        <v>43</v>
      </c>
      <c r="F689" s="2" t="str">
        <f>$B$26</f>
        <v>Q12 Popliteal length (cm): </v>
      </c>
      <c r="G689" s="9">
        <f t="shared" si="119"/>
        <v>43</v>
      </c>
    </row>
    <row r="690" spans="2:7" ht="12.75">
      <c r="B690" s="2" t="str">
        <f>$B$27</f>
        <v>Q13 Index finger (mm):</v>
      </c>
      <c r="C690" s="9">
        <f t="shared" si="117"/>
        <v>50</v>
      </c>
      <c r="D690" s="2" t="str">
        <f>$B$27</f>
        <v>Q13 Index finger (mm):</v>
      </c>
      <c r="E690" s="9">
        <f t="shared" si="118"/>
        <v>70</v>
      </c>
      <c r="F690" s="2" t="str">
        <f>$B$27</f>
        <v>Q13 Index finger (mm):</v>
      </c>
      <c r="G690" s="9">
        <f t="shared" si="119"/>
        <v>750</v>
      </c>
    </row>
    <row r="691" spans="2:7" ht="12.75">
      <c r="B691" s="2" t="str">
        <f>$B$28</f>
        <v>Q14 Ring finger (mm):</v>
      </c>
      <c r="C691" s="9">
        <f t="shared" si="117"/>
        <v>40</v>
      </c>
      <c r="D691" s="2" t="str">
        <f>$B$28</f>
        <v>Q14 Ring finger (mm):</v>
      </c>
      <c r="E691" s="9">
        <f t="shared" si="118"/>
        <v>70</v>
      </c>
      <c r="F691" s="2" t="str">
        <f>$B$28</f>
        <v>Q14 Ring finger (mm):</v>
      </c>
      <c r="G691" s="9">
        <f t="shared" si="119"/>
        <v>680</v>
      </c>
    </row>
    <row r="692" spans="2:7" ht="12.75">
      <c r="B692" s="2" t="str">
        <f>$B$29</f>
        <v>Q15 Mode of transport:</v>
      </c>
      <c r="C692" s="9" t="str">
        <f t="shared" si="117"/>
        <v>walk</v>
      </c>
      <c r="D692" s="2" t="str">
        <f>$B$29</f>
        <v>Q15 Mode of transport:</v>
      </c>
      <c r="E692" s="9" t="str">
        <f t="shared" si="118"/>
        <v>walk</v>
      </c>
      <c r="F692" s="2" t="str">
        <f>$B$29</f>
        <v>Q15 Mode of transport:</v>
      </c>
      <c r="G692" s="9" t="str">
        <f t="shared" si="119"/>
        <v>walk</v>
      </c>
    </row>
    <row r="693" spans="2:7" ht="12.75">
      <c r="B693" s="2" t="str">
        <f>$B$30</f>
        <v>Q16 Time to school (mins):</v>
      </c>
      <c r="C693" s="9">
        <f t="shared" si="117"/>
        <v>5</v>
      </c>
      <c r="D693" s="2" t="str">
        <f>$B$30</f>
        <v>Q16 Time to school (mins):</v>
      </c>
      <c r="E693" s="9">
        <f t="shared" si="118"/>
        <v>15</v>
      </c>
      <c r="F693" s="2" t="str">
        <f>$B$30</f>
        <v>Q16 Time to school (mins):</v>
      </c>
      <c r="G693" s="9">
        <f t="shared" si="119"/>
        <v>35</v>
      </c>
    </row>
    <row r="694" spans="2:7" ht="12.75">
      <c r="B694" s="2" t="str">
        <f>$B$31</f>
        <v>Q17 Weight of school bag (g):</v>
      </c>
      <c r="C694" s="9">
        <f t="shared" si="117"/>
        <v>1000</v>
      </c>
      <c r="D694" s="2" t="str">
        <f>$B$31</f>
        <v>Q17 Weight of school bag (g):</v>
      </c>
      <c r="E694" s="9">
        <f t="shared" si="118"/>
        <v>1</v>
      </c>
      <c r="F694" s="2" t="str">
        <f>$B$31</f>
        <v>Q17 Weight of school bag (g):</v>
      </c>
      <c r="G694" s="9">
        <f t="shared" si="119"/>
        <v>6000</v>
      </c>
    </row>
    <row r="695" spans="2:7" ht="12.75">
      <c r="B695" s="2" t="str">
        <f>$B$32</f>
        <v>Q18 How carry school bag:</v>
      </c>
      <c r="C695" s="9" t="str">
        <f t="shared" si="117"/>
        <v>one</v>
      </c>
      <c r="D695" s="2" t="str">
        <f>$B$32</f>
        <v>Q18 How carry school bag:</v>
      </c>
      <c r="E695" s="9" t="str">
        <f t="shared" si="118"/>
        <v>one</v>
      </c>
      <c r="F695" s="2" t="str">
        <f>$B$32</f>
        <v>Q18 How carry school bag:</v>
      </c>
      <c r="G695" s="9" t="str">
        <f t="shared" si="119"/>
        <v>two</v>
      </c>
    </row>
    <row r="696" spans="2:7" ht="12.75">
      <c r="B696" s="2" t="str">
        <f>$B$33</f>
        <v>Q24 Cell phone (mths):</v>
      </c>
      <c r="C696" s="9">
        <f t="shared" si="117"/>
        <v>14</v>
      </c>
      <c r="D696" s="2" t="str">
        <f>$B$33</f>
        <v>Q24 Cell phone (mths):</v>
      </c>
      <c r="E696" s="9">
        <f t="shared" si="118"/>
        <v>0</v>
      </c>
      <c r="F696" s="2" t="str">
        <f>$B$33</f>
        <v>Q24 Cell phone (mths):</v>
      </c>
      <c r="G696" s="9">
        <f t="shared" si="119"/>
        <v>36</v>
      </c>
    </row>
    <row r="697" spans="2:7" ht="12.75">
      <c r="B697" s="2" t="str">
        <f>$B$34</f>
        <v>Q27 Fitness level:</v>
      </c>
      <c r="C697" s="9" t="str">
        <f t="shared" si="117"/>
        <v>quitefit</v>
      </c>
      <c r="D697" s="2" t="str">
        <f>$B$34</f>
        <v>Q27 Fitness level:</v>
      </c>
      <c r="E697" s="9" t="str">
        <f t="shared" si="118"/>
        <v>littlefit</v>
      </c>
      <c r="F697" s="2" t="str">
        <f>$B$34</f>
        <v>Q27 Fitness level:</v>
      </c>
      <c r="G697" s="9" t="str">
        <f t="shared" si="119"/>
        <v>veryfit</v>
      </c>
    </row>
    <row r="698" spans="2:7" ht="12.75">
      <c r="B698" s="2" t="str">
        <f>$B$35</f>
        <v>Q28 Pulse rate (per min):</v>
      </c>
      <c r="C698" s="9">
        <f t="shared" si="117"/>
        <v>28</v>
      </c>
      <c r="D698" s="2" t="str">
        <f>$B$35</f>
        <v>Q28 Pulse rate (per min):</v>
      </c>
      <c r="E698" s="9">
        <f t="shared" si="118"/>
        <v>70</v>
      </c>
      <c r="F698" s="2" t="str">
        <f>$B$35</f>
        <v>Q28 Pulse rate (per min):</v>
      </c>
      <c r="G698" s="9">
        <f t="shared" si="119"/>
        <v>88</v>
      </c>
    </row>
    <row r="699" spans="2:7" ht="13.5" thickBot="1">
      <c r="B699" s="3" t="str">
        <f>$B$36</f>
        <v>Q35 Super power:</v>
      </c>
      <c r="C699" s="10">
        <f t="shared" si="117"/>
        <v>0</v>
      </c>
      <c r="D699" s="3" t="str">
        <f>$B$36</f>
        <v>Q35 Super power:</v>
      </c>
      <c r="E699" s="10" t="str">
        <f t="shared" si="118"/>
        <v>time</v>
      </c>
      <c r="F699" s="3" t="str">
        <f>$B$36</f>
        <v>Q35 Super power:</v>
      </c>
      <c r="G699" s="10" t="str">
        <f t="shared" si="119"/>
        <v>invisibility</v>
      </c>
    </row>
    <row r="700" spans="2:7" ht="12.75">
      <c r="B700" s="1" t="str">
        <f>$B$20</f>
        <v>Gender:</v>
      </c>
      <c r="C700" s="5" t="str">
        <f aca="true" t="shared" si="120" ref="C700:C716">DR1</f>
        <v>girl</v>
      </c>
      <c r="D700" s="1" t="str">
        <f>$B$20</f>
        <v>Gender:</v>
      </c>
      <c r="E700" s="5" t="str">
        <f aca="true" t="shared" si="121" ref="E700:E716">DT1</f>
        <v>boy</v>
      </c>
      <c r="F700" s="1" t="str">
        <f>$B$20</f>
        <v>Gender:</v>
      </c>
      <c r="G700" s="5" t="str">
        <f aca="true" t="shared" si="122" ref="G700:G716">DV1</f>
        <v>girl</v>
      </c>
    </row>
    <row r="701" spans="2:7" ht="12.75">
      <c r="B701" s="2" t="str">
        <f>$B$21</f>
        <v>Q7 Height (cm): </v>
      </c>
      <c r="C701" s="6">
        <f t="shared" si="120"/>
        <v>160</v>
      </c>
      <c r="D701" s="2" t="str">
        <f>$B$21</f>
        <v>Q7 Height (cm): </v>
      </c>
      <c r="E701" s="6">
        <f t="shared" si="121"/>
        <v>160</v>
      </c>
      <c r="F701" s="2" t="str">
        <f>$B$21</f>
        <v>Q7 Height (cm): </v>
      </c>
      <c r="G701" s="6">
        <f t="shared" si="122"/>
        <v>166</v>
      </c>
    </row>
    <row r="702" spans="2:7" ht="12.75">
      <c r="B702" s="2" t="str">
        <f>$B$22</f>
        <v>Q8 Right foot (cm):</v>
      </c>
      <c r="C702" s="6">
        <f t="shared" si="120"/>
        <v>24</v>
      </c>
      <c r="D702" s="2" t="str">
        <f>$B$22</f>
        <v>Q8 Right foot (cm):</v>
      </c>
      <c r="E702" s="6">
        <f t="shared" si="121"/>
        <v>34</v>
      </c>
      <c r="F702" s="2" t="str">
        <f>$B$22</f>
        <v>Q8 Right foot (cm):</v>
      </c>
      <c r="G702" s="6">
        <f t="shared" si="122"/>
        <v>24</v>
      </c>
    </row>
    <row r="703" spans="2:7" ht="12.75">
      <c r="B703" s="2" t="str">
        <f>$B$23</f>
        <v>Q9 Arm span (cm):</v>
      </c>
      <c r="C703" s="6">
        <f t="shared" si="120"/>
        <v>164</v>
      </c>
      <c r="D703" s="2" t="str">
        <f>$B$23</f>
        <v>Q9 Arm span (cm):</v>
      </c>
      <c r="E703" s="6">
        <f t="shared" si="121"/>
        <v>171</v>
      </c>
      <c r="F703" s="2" t="str">
        <f>$B$23</f>
        <v>Q9 Arm span (cm):</v>
      </c>
      <c r="G703" s="6">
        <f t="shared" si="122"/>
        <v>159</v>
      </c>
    </row>
    <row r="704" spans="2:7" ht="12.75">
      <c r="B704" s="2" t="str">
        <f>$B$24</f>
        <v>Q10 Wrist circ (cm):</v>
      </c>
      <c r="C704" s="6">
        <f t="shared" si="120"/>
        <v>15</v>
      </c>
      <c r="D704" s="2" t="str">
        <f>$B$24</f>
        <v>Q10 Wrist circ (cm):</v>
      </c>
      <c r="E704" s="6">
        <f t="shared" si="121"/>
        <v>15</v>
      </c>
      <c r="F704" s="2" t="str">
        <f>$B$24</f>
        <v>Q10 Wrist circ (cm):</v>
      </c>
      <c r="G704" s="6">
        <f t="shared" si="122"/>
        <v>16</v>
      </c>
    </row>
    <row r="705" spans="2:7" ht="12.75">
      <c r="B705" s="2" t="str">
        <f>$B$25</f>
        <v>Q11 Neck circ (cm):</v>
      </c>
      <c r="C705" s="6">
        <f t="shared" si="120"/>
        <v>29</v>
      </c>
      <c r="D705" s="2" t="str">
        <f>$B$25</f>
        <v>Q11 Neck circ (cm):</v>
      </c>
      <c r="E705" s="6">
        <f t="shared" si="121"/>
        <v>42</v>
      </c>
      <c r="F705" s="2" t="str">
        <f>$B$25</f>
        <v>Q11 Neck circ (cm):</v>
      </c>
      <c r="G705" s="6">
        <f t="shared" si="122"/>
        <v>34</v>
      </c>
    </row>
    <row r="706" spans="2:7" ht="12.75">
      <c r="B706" s="2" t="str">
        <f>$B$26</f>
        <v>Q12 Popliteal length (cm): </v>
      </c>
      <c r="C706" s="6">
        <f t="shared" si="120"/>
        <v>43</v>
      </c>
      <c r="D706" s="2" t="str">
        <f>$B$26</f>
        <v>Q12 Popliteal length (cm): </v>
      </c>
      <c r="E706" s="6">
        <f t="shared" si="121"/>
        <v>48</v>
      </c>
      <c r="F706" s="2" t="str">
        <f>$B$26</f>
        <v>Q12 Popliteal length (cm): </v>
      </c>
      <c r="G706" s="6">
        <f t="shared" si="122"/>
        <v>0</v>
      </c>
    </row>
    <row r="707" spans="2:7" ht="12.75">
      <c r="B707" s="2" t="str">
        <f>$B$27</f>
        <v>Q13 Index finger (mm):</v>
      </c>
      <c r="C707" s="6">
        <f t="shared" si="120"/>
        <v>9</v>
      </c>
      <c r="D707" s="2" t="str">
        <f>$B$27</f>
        <v>Q13 Index finger (mm):</v>
      </c>
      <c r="E707" s="6">
        <f t="shared" si="121"/>
        <v>70</v>
      </c>
      <c r="F707" s="2" t="str">
        <f>$B$27</f>
        <v>Q13 Index finger (mm):</v>
      </c>
      <c r="G707" s="6">
        <f t="shared" si="122"/>
        <v>8</v>
      </c>
    </row>
    <row r="708" spans="2:7" ht="12.75">
      <c r="B708" s="2" t="str">
        <f>$B$28</f>
        <v>Q14 Ring finger (mm):</v>
      </c>
      <c r="C708" s="6">
        <f t="shared" si="120"/>
        <v>9</v>
      </c>
      <c r="D708" s="2" t="str">
        <f>$B$28</f>
        <v>Q14 Ring finger (mm):</v>
      </c>
      <c r="E708" s="6">
        <f t="shared" si="121"/>
        <v>70</v>
      </c>
      <c r="F708" s="2" t="str">
        <f>$B$28</f>
        <v>Q14 Ring finger (mm):</v>
      </c>
      <c r="G708" s="6">
        <f t="shared" si="122"/>
        <v>0</v>
      </c>
    </row>
    <row r="709" spans="2:7" ht="12.75">
      <c r="B709" s="2" t="str">
        <f>$B$29</f>
        <v>Q15 Mode of transport:</v>
      </c>
      <c r="C709" s="6" t="str">
        <f t="shared" si="120"/>
        <v>walk</v>
      </c>
      <c r="D709" s="2" t="str">
        <f>$B$29</f>
        <v>Q15 Mode of transport:</v>
      </c>
      <c r="E709" s="6" t="str">
        <f t="shared" si="121"/>
        <v>motor</v>
      </c>
      <c r="F709" s="2" t="str">
        <f>$B$29</f>
        <v>Q15 Mode of transport:</v>
      </c>
      <c r="G709" s="6" t="str">
        <f t="shared" si="122"/>
        <v>walk</v>
      </c>
    </row>
    <row r="710" spans="2:7" ht="12.75">
      <c r="B710" s="2" t="str">
        <f>$B$30</f>
        <v>Q16 Time to school (mins):</v>
      </c>
      <c r="C710" s="6">
        <f t="shared" si="120"/>
        <v>15</v>
      </c>
      <c r="D710" s="2" t="str">
        <f>$B$30</f>
        <v>Q16 Time to school (mins):</v>
      </c>
      <c r="E710" s="6">
        <f t="shared" si="121"/>
        <v>15</v>
      </c>
      <c r="F710" s="2" t="str">
        <f>$B$30</f>
        <v>Q16 Time to school (mins):</v>
      </c>
      <c r="G710" s="6">
        <f t="shared" si="122"/>
        <v>1</v>
      </c>
    </row>
    <row r="711" spans="2:7" ht="12.75">
      <c r="B711" s="2" t="str">
        <f>$B$31</f>
        <v>Q17 Weight of school bag (g):</v>
      </c>
      <c r="C711" s="6">
        <f t="shared" si="120"/>
        <v>7</v>
      </c>
      <c r="D711" s="2" t="str">
        <f>$B$31</f>
        <v>Q17 Weight of school bag (g):</v>
      </c>
      <c r="E711" s="6">
        <f t="shared" si="121"/>
        <v>0</v>
      </c>
      <c r="F711" s="2" t="str">
        <f>$B$31</f>
        <v>Q17 Weight of school bag (g):</v>
      </c>
      <c r="G711" s="6">
        <f t="shared" si="122"/>
        <v>7</v>
      </c>
    </row>
    <row r="712" spans="2:7" ht="12.75">
      <c r="B712" s="2" t="str">
        <f>$B$32</f>
        <v>Q18 How carry school bag:</v>
      </c>
      <c r="C712" s="6" t="str">
        <f t="shared" si="120"/>
        <v>two</v>
      </c>
      <c r="D712" s="2" t="str">
        <f>$B$32</f>
        <v>Q18 How carry school bag:</v>
      </c>
      <c r="E712" s="6" t="str">
        <f t="shared" si="121"/>
        <v>two</v>
      </c>
      <c r="F712" s="2" t="str">
        <f>$B$32</f>
        <v>Q18 How carry school bag:</v>
      </c>
      <c r="G712" s="6" t="str">
        <f t="shared" si="122"/>
        <v>two</v>
      </c>
    </row>
    <row r="713" spans="2:7" ht="12.75">
      <c r="B713" s="2" t="str">
        <f>$B$33</f>
        <v>Q24 Cell phone (mths):</v>
      </c>
      <c r="C713" s="6">
        <f t="shared" si="120"/>
        <v>28</v>
      </c>
      <c r="D713" s="2" t="str">
        <f>$B$33</f>
        <v>Q24 Cell phone (mths):</v>
      </c>
      <c r="E713" s="6">
        <f t="shared" si="121"/>
        <v>3</v>
      </c>
      <c r="F713" s="2" t="str">
        <f>$B$33</f>
        <v>Q24 Cell phone (mths):</v>
      </c>
      <c r="G713" s="6">
        <f t="shared" si="122"/>
        <v>3</v>
      </c>
    </row>
    <row r="714" spans="2:7" ht="12.75">
      <c r="B714" s="2" t="str">
        <f>$B$34</f>
        <v>Q27 Fitness level:</v>
      </c>
      <c r="C714" s="6" t="str">
        <f t="shared" si="120"/>
        <v>quitefit</v>
      </c>
      <c r="D714" s="2" t="str">
        <f>$B$34</f>
        <v>Q27 Fitness level:</v>
      </c>
      <c r="E714" s="6" t="str">
        <f t="shared" si="121"/>
        <v>quitefit</v>
      </c>
      <c r="F714" s="2" t="str">
        <f>$B$34</f>
        <v>Q27 Fitness level:</v>
      </c>
      <c r="G714" s="6" t="str">
        <f t="shared" si="122"/>
        <v>quitefit</v>
      </c>
    </row>
    <row r="715" spans="2:7" ht="12.75">
      <c r="B715" s="2" t="str">
        <f>$B$35</f>
        <v>Q28 Pulse rate (per min):</v>
      </c>
      <c r="C715" s="6">
        <f t="shared" si="120"/>
        <v>13</v>
      </c>
      <c r="D715" s="2" t="str">
        <f>$B$35</f>
        <v>Q28 Pulse rate (per min):</v>
      </c>
      <c r="E715" s="6">
        <f t="shared" si="121"/>
        <v>68</v>
      </c>
      <c r="F715" s="2" t="str">
        <f>$B$35</f>
        <v>Q28 Pulse rate (per min):</v>
      </c>
      <c r="G715" s="6">
        <f t="shared" si="122"/>
        <v>64</v>
      </c>
    </row>
    <row r="716" spans="2:7" ht="13.5" thickBot="1">
      <c r="B716" s="3" t="str">
        <f>$B$36</f>
        <v>Q35 Super power:</v>
      </c>
      <c r="C716" s="7" t="str">
        <f t="shared" si="120"/>
        <v>telepathy</v>
      </c>
      <c r="D716" s="3" t="str">
        <f>$B$36</f>
        <v>Q35 Super power:</v>
      </c>
      <c r="E716" s="7" t="str">
        <f t="shared" si="121"/>
        <v>fly</v>
      </c>
      <c r="F716" s="3" t="str">
        <f>$B$36</f>
        <v>Q35 Super power:</v>
      </c>
      <c r="G716" s="7" t="str">
        <f t="shared" si="122"/>
        <v>fly</v>
      </c>
    </row>
    <row r="717" spans="2:7" ht="12.75">
      <c r="B717" s="1" t="str">
        <f>$B$20</f>
        <v>Gender:</v>
      </c>
      <c r="C717" s="8" t="str">
        <f aca="true" t="shared" si="123" ref="C717:C733">DS1</f>
        <v>girl</v>
      </c>
      <c r="D717" s="1" t="str">
        <f>$B$20</f>
        <v>Gender:</v>
      </c>
      <c r="E717" s="8" t="str">
        <f aca="true" t="shared" si="124" ref="E717:E733">DU1</f>
        <v>boy</v>
      </c>
      <c r="F717" s="1" t="str">
        <f>$B$20</f>
        <v>Gender:</v>
      </c>
      <c r="G717" s="8" t="str">
        <f aca="true" t="shared" si="125" ref="G717:G733">DW1</f>
        <v>girl</v>
      </c>
    </row>
    <row r="718" spans="2:7" ht="12.75">
      <c r="B718" s="2" t="str">
        <f>$B$21</f>
        <v>Q7 Height (cm): </v>
      </c>
      <c r="C718" s="9">
        <f t="shared" si="123"/>
        <v>165</v>
      </c>
      <c r="D718" s="2" t="str">
        <f>$B$21</f>
        <v>Q7 Height (cm): </v>
      </c>
      <c r="E718" s="9">
        <f t="shared" si="124"/>
        <v>155</v>
      </c>
      <c r="F718" s="2" t="str">
        <f>$B$21</f>
        <v>Q7 Height (cm): </v>
      </c>
      <c r="G718" s="9">
        <f t="shared" si="125"/>
        <v>157</v>
      </c>
    </row>
    <row r="719" spans="2:7" ht="12.75">
      <c r="B719" s="2" t="str">
        <f>$B$22</f>
        <v>Q8 Right foot (cm):</v>
      </c>
      <c r="C719" s="9">
        <f t="shared" si="123"/>
        <v>24</v>
      </c>
      <c r="D719" s="2" t="str">
        <f>$B$22</f>
        <v>Q8 Right foot (cm):</v>
      </c>
      <c r="E719" s="9">
        <f t="shared" si="124"/>
        <v>26</v>
      </c>
      <c r="F719" s="2" t="str">
        <f>$B$22</f>
        <v>Q8 Right foot (cm):</v>
      </c>
      <c r="G719" s="9">
        <f t="shared" si="125"/>
        <v>22</v>
      </c>
    </row>
    <row r="720" spans="2:7" ht="12.75">
      <c r="B720" s="2" t="str">
        <f>$B$23</f>
        <v>Q9 Arm span (cm):</v>
      </c>
      <c r="C720" s="9">
        <f t="shared" si="123"/>
        <v>1</v>
      </c>
      <c r="D720" s="2" t="str">
        <f>$B$23</f>
        <v>Q9 Arm span (cm):</v>
      </c>
      <c r="E720" s="9">
        <f t="shared" si="124"/>
        <v>148</v>
      </c>
      <c r="F720" s="2" t="str">
        <f>$B$23</f>
        <v>Q9 Arm span (cm):</v>
      </c>
      <c r="G720" s="9">
        <f t="shared" si="125"/>
        <v>151</v>
      </c>
    </row>
    <row r="721" spans="2:7" ht="12.75">
      <c r="B721" s="2" t="str">
        <f>$B$24</f>
        <v>Q10 Wrist circ (cm):</v>
      </c>
      <c r="C721" s="9">
        <f t="shared" si="123"/>
        <v>16</v>
      </c>
      <c r="D721" s="2" t="str">
        <f>$B$24</f>
        <v>Q10 Wrist circ (cm):</v>
      </c>
      <c r="E721" s="9">
        <f t="shared" si="124"/>
        <v>18</v>
      </c>
      <c r="F721" s="2" t="str">
        <f>$B$24</f>
        <v>Q10 Wrist circ (cm):</v>
      </c>
      <c r="G721" s="9">
        <f t="shared" si="125"/>
        <v>15</v>
      </c>
    </row>
    <row r="722" spans="2:7" ht="12.75">
      <c r="B722" s="2" t="str">
        <f>$B$25</f>
        <v>Q11 Neck circ (cm):</v>
      </c>
      <c r="C722" s="9">
        <f t="shared" si="123"/>
        <v>33</v>
      </c>
      <c r="D722" s="2" t="str">
        <f>$B$25</f>
        <v>Q11 Neck circ (cm):</v>
      </c>
      <c r="E722" s="9">
        <f t="shared" si="124"/>
        <v>40</v>
      </c>
      <c r="F722" s="2" t="str">
        <f>$B$25</f>
        <v>Q11 Neck circ (cm):</v>
      </c>
      <c r="G722" s="9">
        <f t="shared" si="125"/>
        <v>35</v>
      </c>
    </row>
    <row r="723" spans="2:7" ht="12.75">
      <c r="B723" s="2" t="str">
        <f>$B$26</f>
        <v>Q12 Popliteal length (cm): </v>
      </c>
      <c r="C723" s="9">
        <f t="shared" si="123"/>
        <v>41</v>
      </c>
      <c r="D723" s="2" t="str">
        <f>$B$26</f>
        <v>Q12 Popliteal length (cm): </v>
      </c>
      <c r="E723" s="9">
        <f t="shared" si="124"/>
        <v>43</v>
      </c>
      <c r="F723" s="2" t="str">
        <f>$B$26</f>
        <v>Q12 Popliteal length (cm): </v>
      </c>
      <c r="G723" s="9">
        <f t="shared" si="125"/>
        <v>40</v>
      </c>
    </row>
    <row r="724" spans="2:7" ht="12.75">
      <c r="B724" s="2" t="str">
        <f>$B$27</f>
        <v>Q13 Index finger (mm):</v>
      </c>
      <c r="C724" s="9">
        <f t="shared" si="123"/>
        <v>104</v>
      </c>
      <c r="D724" s="2" t="str">
        <f>$B$27</f>
        <v>Q13 Index finger (mm):</v>
      </c>
      <c r="E724" s="9">
        <f t="shared" si="124"/>
        <v>85</v>
      </c>
      <c r="F724" s="2" t="str">
        <f>$B$27</f>
        <v>Q13 Index finger (mm):</v>
      </c>
      <c r="G724" s="9">
        <f t="shared" si="125"/>
        <v>75</v>
      </c>
    </row>
    <row r="725" spans="2:7" ht="12.75">
      <c r="B725" s="2" t="str">
        <f>$B$28</f>
        <v>Q14 Ring finger (mm):</v>
      </c>
      <c r="C725" s="9">
        <f t="shared" si="123"/>
        <v>97</v>
      </c>
      <c r="D725" s="2" t="str">
        <f>$B$28</f>
        <v>Q14 Ring finger (mm):</v>
      </c>
      <c r="E725" s="9">
        <f t="shared" si="124"/>
        <v>75</v>
      </c>
      <c r="F725" s="2" t="str">
        <f>$B$28</f>
        <v>Q14 Ring finger (mm):</v>
      </c>
      <c r="G725" s="9">
        <f t="shared" si="125"/>
        <v>60</v>
      </c>
    </row>
    <row r="726" spans="2:7" ht="12.75">
      <c r="B726" s="2" t="str">
        <f>$B$29</f>
        <v>Q15 Mode of transport:</v>
      </c>
      <c r="C726" s="9" t="str">
        <f t="shared" si="123"/>
        <v>motor</v>
      </c>
      <c r="D726" s="2" t="str">
        <f>$B$29</f>
        <v>Q15 Mode of transport:</v>
      </c>
      <c r="E726" s="9" t="str">
        <f t="shared" si="124"/>
        <v>bus</v>
      </c>
      <c r="F726" s="2" t="str">
        <f>$B$29</f>
        <v>Q15 Mode of transport:</v>
      </c>
      <c r="G726" s="9" t="str">
        <f t="shared" si="125"/>
        <v>walk</v>
      </c>
    </row>
    <row r="727" spans="2:7" ht="12.75">
      <c r="B727" s="2" t="str">
        <f>$B$30</f>
        <v>Q16 Time to school (mins):</v>
      </c>
      <c r="C727" s="9">
        <f t="shared" si="123"/>
        <v>7</v>
      </c>
      <c r="D727" s="2" t="str">
        <f>$B$30</f>
        <v>Q16 Time to school (mins):</v>
      </c>
      <c r="E727" s="9">
        <f t="shared" si="124"/>
        <v>30</v>
      </c>
      <c r="F727" s="2" t="str">
        <f>$B$30</f>
        <v>Q16 Time to school (mins):</v>
      </c>
      <c r="G727" s="9">
        <f t="shared" si="125"/>
        <v>20</v>
      </c>
    </row>
    <row r="728" spans="2:7" ht="12.75">
      <c r="B728" s="2" t="str">
        <f>$B$31</f>
        <v>Q17 Weight of school bag (g):</v>
      </c>
      <c r="C728" s="9">
        <f t="shared" si="123"/>
        <v>300</v>
      </c>
      <c r="D728" s="2" t="str">
        <f>$B$31</f>
        <v>Q17 Weight of school bag (g):</v>
      </c>
      <c r="E728" s="9">
        <f t="shared" si="124"/>
        <v>567</v>
      </c>
      <c r="F728" s="2" t="str">
        <f>$B$31</f>
        <v>Q17 Weight of school bag (g):</v>
      </c>
      <c r="G728" s="9">
        <f t="shared" si="125"/>
        <v>3000</v>
      </c>
    </row>
    <row r="729" spans="2:7" ht="12.75">
      <c r="B729" s="2" t="str">
        <f>$B$32</f>
        <v>Q18 How carry school bag:</v>
      </c>
      <c r="C729" s="9" t="str">
        <f t="shared" si="123"/>
        <v>one</v>
      </c>
      <c r="D729" s="2" t="str">
        <f>$B$32</f>
        <v>Q18 How carry school bag:</v>
      </c>
      <c r="E729" s="9" t="str">
        <f t="shared" si="124"/>
        <v>two</v>
      </c>
      <c r="F729" s="2" t="str">
        <f>$B$32</f>
        <v>Q18 How carry school bag:</v>
      </c>
      <c r="G729" s="9" t="str">
        <f t="shared" si="125"/>
        <v>two</v>
      </c>
    </row>
    <row r="730" spans="2:7" ht="12.75">
      <c r="B730" s="2" t="str">
        <f>$B$33</f>
        <v>Q24 Cell phone (mths):</v>
      </c>
      <c r="C730" s="9">
        <f t="shared" si="123"/>
        <v>12</v>
      </c>
      <c r="D730" s="2" t="str">
        <f>$B$33</f>
        <v>Q24 Cell phone (mths):</v>
      </c>
      <c r="E730" s="9">
        <f t="shared" si="124"/>
        <v>24</v>
      </c>
      <c r="F730" s="2" t="str">
        <f>$B$33</f>
        <v>Q24 Cell phone (mths):</v>
      </c>
      <c r="G730" s="9">
        <f t="shared" si="125"/>
        <v>3</v>
      </c>
    </row>
    <row r="731" spans="2:7" ht="12.75">
      <c r="B731" s="2" t="str">
        <f>$B$34</f>
        <v>Q27 Fitness level:</v>
      </c>
      <c r="C731" s="9" t="str">
        <f t="shared" si="123"/>
        <v>quitefit</v>
      </c>
      <c r="D731" s="2" t="str">
        <f>$B$34</f>
        <v>Q27 Fitness level:</v>
      </c>
      <c r="E731" s="9" t="str">
        <f t="shared" si="124"/>
        <v>quitefit</v>
      </c>
      <c r="F731" s="2" t="str">
        <f>$B$34</f>
        <v>Q27 Fitness level:</v>
      </c>
      <c r="G731" s="9" t="str">
        <f t="shared" si="125"/>
        <v>quitefit</v>
      </c>
    </row>
    <row r="732" spans="2:7" ht="12.75">
      <c r="B732" s="2" t="str">
        <f>$B$35</f>
        <v>Q28 Pulse rate (per min):</v>
      </c>
      <c r="C732" s="9">
        <f t="shared" si="123"/>
        <v>76</v>
      </c>
      <c r="D732" s="2" t="str">
        <f>$B$35</f>
        <v>Q28 Pulse rate (per min):</v>
      </c>
      <c r="E732" s="9">
        <f t="shared" si="124"/>
        <v>-1</v>
      </c>
      <c r="F732" s="2" t="str">
        <f>$B$35</f>
        <v>Q28 Pulse rate (per min):</v>
      </c>
      <c r="G732" s="9">
        <f t="shared" si="125"/>
        <v>15</v>
      </c>
    </row>
    <row r="733" spans="2:7" ht="13.5" thickBot="1">
      <c r="B733" s="3" t="str">
        <f>$B$36</f>
        <v>Q35 Super power:</v>
      </c>
      <c r="C733" s="10" t="str">
        <f t="shared" si="123"/>
        <v>invisibility</v>
      </c>
      <c r="D733" s="3" t="str">
        <f>$B$36</f>
        <v>Q35 Super power:</v>
      </c>
      <c r="E733" s="10" t="str">
        <f t="shared" si="124"/>
        <v>time</v>
      </c>
      <c r="F733" s="3" t="str">
        <f>$B$36</f>
        <v>Q35 Super power:</v>
      </c>
      <c r="G733" s="10" t="str">
        <f t="shared" si="125"/>
        <v>invisibility</v>
      </c>
    </row>
    <row r="734" spans="2:7" ht="12.75">
      <c r="B734" s="1" t="str">
        <f>$B$20</f>
        <v>Gender:</v>
      </c>
      <c r="C734" s="5" t="str">
        <f aca="true" t="shared" si="126" ref="C734:C750">DX1</f>
        <v>girl</v>
      </c>
      <c r="D734" s="1" t="str">
        <f>$B$20</f>
        <v>Gender:</v>
      </c>
      <c r="E734" s="5" t="str">
        <f aca="true" t="shared" si="127" ref="E734:E750">DZ1</f>
        <v>boy</v>
      </c>
      <c r="F734" s="1" t="str">
        <f>$B$20</f>
        <v>Gender:</v>
      </c>
      <c r="G734" s="5" t="str">
        <f aca="true" t="shared" si="128" ref="G734:G750">EB1</f>
        <v>boy</v>
      </c>
    </row>
    <row r="735" spans="2:7" ht="12.75">
      <c r="B735" s="2" t="str">
        <f>$B$21</f>
        <v>Q7 Height (cm): </v>
      </c>
      <c r="C735" s="6">
        <f t="shared" si="126"/>
        <v>156</v>
      </c>
      <c r="D735" s="2" t="str">
        <f>$B$21</f>
        <v>Q7 Height (cm): </v>
      </c>
      <c r="E735" s="6">
        <f t="shared" si="127"/>
        <v>183</v>
      </c>
      <c r="F735" s="2" t="str">
        <f>$B$21</f>
        <v>Q7 Height (cm): </v>
      </c>
      <c r="G735" s="6">
        <f t="shared" si="128"/>
        <v>164</v>
      </c>
    </row>
    <row r="736" spans="2:7" ht="12.75">
      <c r="B736" s="2" t="str">
        <f>$B$22</f>
        <v>Q8 Right foot (cm):</v>
      </c>
      <c r="C736" s="6">
        <f t="shared" si="126"/>
        <v>22</v>
      </c>
      <c r="D736" s="2" t="str">
        <f>$B$22</f>
        <v>Q8 Right foot (cm):</v>
      </c>
      <c r="E736" s="6">
        <f t="shared" si="127"/>
        <v>28</v>
      </c>
      <c r="F736" s="2" t="str">
        <f>$B$22</f>
        <v>Q8 Right foot (cm):</v>
      </c>
      <c r="G736" s="6">
        <f t="shared" si="128"/>
        <v>28</v>
      </c>
    </row>
    <row r="737" spans="2:7" ht="12.75">
      <c r="B737" s="2" t="str">
        <f>$B$23</f>
        <v>Q9 Arm span (cm):</v>
      </c>
      <c r="C737" s="6">
        <f t="shared" si="126"/>
        <v>158</v>
      </c>
      <c r="D737" s="2" t="str">
        <f>$B$23</f>
        <v>Q9 Arm span (cm):</v>
      </c>
      <c r="E737" s="6">
        <f t="shared" si="127"/>
        <v>185</v>
      </c>
      <c r="F737" s="2" t="str">
        <f>$B$23</f>
        <v>Q9 Arm span (cm):</v>
      </c>
      <c r="G737" s="6">
        <f t="shared" si="128"/>
        <v>170</v>
      </c>
    </row>
    <row r="738" spans="2:7" ht="12.75">
      <c r="B738" s="2" t="str">
        <f>$B$24</f>
        <v>Q10 Wrist circ (cm):</v>
      </c>
      <c r="C738" s="6">
        <f t="shared" si="126"/>
        <v>14</v>
      </c>
      <c r="D738" s="2" t="str">
        <f>$B$24</f>
        <v>Q10 Wrist circ (cm):</v>
      </c>
      <c r="E738" s="6">
        <f t="shared" si="127"/>
        <v>17</v>
      </c>
      <c r="F738" s="2" t="str">
        <f>$B$24</f>
        <v>Q10 Wrist circ (cm):</v>
      </c>
      <c r="G738" s="6">
        <f t="shared" si="128"/>
        <v>18</v>
      </c>
    </row>
    <row r="739" spans="2:7" ht="12.75">
      <c r="B739" s="2" t="str">
        <f>$B$25</f>
        <v>Q11 Neck circ (cm):</v>
      </c>
      <c r="C739" s="6">
        <f t="shared" si="126"/>
        <v>29</v>
      </c>
      <c r="D739" s="2" t="str">
        <f>$B$25</f>
        <v>Q11 Neck circ (cm):</v>
      </c>
      <c r="E739" s="6">
        <f t="shared" si="127"/>
        <v>36</v>
      </c>
      <c r="F739" s="2" t="str">
        <f>$B$25</f>
        <v>Q11 Neck circ (cm):</v>
      </c>
      <c r="G739" s="6">
        <f t="shared" si="128"/>
        <v>37</v>
      </c>
    </row>
    <row r="740" spans="2:7" ht="12.75">
      <c r="B740" s="2" t="str">
        <f>$B$26</f>
        <v>Q12 Popliteal length (cm): </v>
      </c>
      <c r="C740" s="6">
        <f t="shared" si="126"/>
        <v>36</v>
      </c>
      <c r="D740" s="2" t="str">
        <f>$B$26</f>
        <v>Q12 Popliteal length (cm): </v>
      </c>
      <c r="E740" s="6">
        <f t="shared" si="127"/>
        <v>48</v>
      </c>
      <c r="F740" s="2" t="str">
        <f>$B$26</f>
        <v>Q12 Popliteal length (cm): </v>
      </c>
      <c r="G740" s="6">
        <f t="shared" si="128"/>
        <v>80</v>
      </c>
    </row>
    <row r="741" spans="2:7" ht="12.75">
      <c r="B741" s="2" t="str">
        <f>$B$27</f>
        <v>Q13 Index finger (mm):</v>
      </c>
      <c r="C741" s="6">
        <f t="shared" si="126"/>
        <v>73</v>
      </c>
      <c r="D741" s="2" t="str">
        <f>$B$27</f>
        <v>Q13 Index finger (mm):</v>
      </c>
      <c r="E741" s="6">
        <f t="shared" si="127"/>
        <v>92</v>
      </c>
      <c r="F741" s="2" t="str">
        <f>$B$27</f>
        <v>Q13 Index finger (mm):</v>
      </c>
      <c r="G741" s="6">
        <f t="shared" si="128"/>
        <v>80</v>
      </c>
    </row>
    <row r="742" spans="2:7" ht="12.75">
      <c r="B742" s="2" t="str">
        <f>$B$28</f>
        <v>Q14 Ring finger (mm):</v>
      </c>
      <c r="C742" s="6">
        <f t="shared" si="126"/>
        <v>75</v>
      </c>
      <c r="D742" s="2" t="str">
        <f>$B$28</f>
        <v>Q14 Ring finger (mm):</v>
      </c>
      <c r="E742" s="6">
        <f t="shared" si="127"/>
        <v>89</v>
      </c>
      <c r="F742" s="2" t="str">
        <f>$B$28</f>
        <v>Q14 Ring finger (mm):</v>
      </c>
      <c r="G742" s="6">
        <f t="shared" si="128"/>
        <v>75</v>
      </c>
    </row>
    <row r="743" spans="2:7" ht="12.75">
      <c r="B743" s="2" t="str">
        <f>$B$29</f>
        <v>Q15 Mode of transport:</v>
      </c>
      <c r="C743" s="6" t="str">
        <f t="shared" si="126"/>
        <v>motor</v>
      </c>
      <c r="D743" s="2" t="str">
        <f>$B$29</f>
        <v>Q15 Mode of transport:</v>
      </c>
      <c r="E743" s="6" t="str">
        <f t="shared" si="127"/>
        <v>motor</v>
      </c>
      <c r="F743" s="2" t="str">
        <f>$B$29</f>
        <v>Q15 Mode of transport:</v>
      </c>
      <c r="G743" s="6" t="str">
        <f t="shared" si="128"/>
        <v>bus</v>
      </c>
    </row>
    <row r="744" spans="2:7" ht="12.75">
      <c r="B744" s="2" t="str">
        <f>$B$30</f>
        <v>Q16 Time to school (mins):</v>
      </c>
      <c r="C744" s="6">
        <f t="shared" si="126"/>
        <v>30</v>
      </c>
      <c r="D744" s="2" t="str">
        <f>$B$30</f>
        <v>Q16 Time to school (mins):</v>
      </c>
      <c r="E744" s="6">
        <f t="shared" si="127"/>
        <v>7</v>
      </c>
      <c r="F744" s="2" t="str">
        <f>$B$30</f>
        <v>Q16 Time to school (mins):</v>
      </c>
      <c r="G744" s="6">
        <f t="shared" si="128"/>
        <v>40</v>
      </c>
    </row>
    <row r="745" spans="2:7" ht="12.75">
      <c r="B745" s="2" t="str">
        <f>$B$31</f>
        <v>Q17 Weight of school bag (g):</v>
      </c>
      <c r="C745" s="6">
        <f t="shared" si="126"/>
        <v>3000</v>
      </c>
      <c r="D745" s="2" t="str">
        <f>$B$31</f>
        <v>Q17 Weight of school bag (g):</v>
      </c>
      <c r="E745" s="6">
        <f t="shared" si="127"/>
        <v>3300</v>
      </c>
      <c r="F745" s="2" t="str">
        <f>$B$31</f>
        <v>Q17 Weight of school bag (g):</v>
      </c>
      <c r="G745" s="6">
        <f t="shared" si="128"/>
        <v>20000</v>
      </c>
    </row>
    <row r="746" spans="2:7" ht="12.75">
      <c r="B746" s="2" t="str">
        <f>$B$32</f>
        <v>Q18 How carry school bag:</v>
      </c>
      <c r="C746" s="6" t="str">
        <f t="shared" si="126"/>
        <v>two</v>
      </c>
      <c r="D746" s="2" t="str">
        <f>$B$32</f>
        <v>Q18 How carry school bag:</v>
      </c>
      <c r="E746" s="6" t="str">
        <f t="shared" si="127"/>
        <v>one</v>
      </c>
      <c r="F746" s="2" t="str">
        <f>$B$32</f>
        <v>Q18 How carry school bag:</v>
      </c>
      <c r="G746" s="6" t="str">
        <f t="shared" si="128"/>
        <v>one</v>
      </c>
    </row>
    <row r="747" spans="2:7" ht="12.75">
      <c r="B747" s="2" t="str">
        <f>$B$33</f>
        <v>Q24 Cell phone (mths):</v>
      </c>
      <c r="C747" s="6">
        <f t="shared" si="126"/>
        <v>17</v>
      </c>
      <c r="D747" s="2" t="str">
        <f>$B$33</f>
        <v>Q24 Cell phone (mths):</v>
      </c>
      <c r="E747" s="6">
        <f t="shared" si="127"/>
        <v>3</v>
      </c>
      <c r="F747" s="2" t="str">
        <f>$B$33</f>
        <v>Q24 Cell phone (mths):</v>
      </c>
      <c r="G747" s="6">
        <f t="shared" si="128"/>
        <v>17</v>
      </c>
    </row>
    <row r="748" spans="2:7" ht="12.75">
      <c r="B748" s="2" t="str">
        <f>$B$34</f>
        <v>Q27 Fitness level:</v>
      </c>
      <c r="C748" s="6" t="str">
        <f t="shared" si="126"/>
        <v>quitefit</v>
      </c>
      <c r="D748" s="2" t="str">
        <f>$B$34</f>
        <v>Q27 Fitness level:</v>
      </c>
      <c r="E748" s="6" t="str">
        <f t="shared" si="127"/>
        <v>quitefit</v>
      </c>
      <c r="F748" s="2" t="str">
        <f>$B$34</f>
        <v>Q27 Fitness level:</v>
      </c>
      <c r="G748" s="6" t="str">
        <f t="shared" si="128"/>
        <v>quitefit</v>
      </c>
    </row>
    <row r="749" spans="2:7" ht="12.75">
      <c r="B749" s="2" t="str">
        <f>$B$35</f>
        <v>Q28 Pulse rate (per min):</v>
      </c>
      <c r="C749" s="6">
        <f t="shared" si="126"/>
        <v>66</v>
      </c>
      <c r="D749" s="2" t="str">
        <f>$B$35</f>
        <v>Q28 Pulse rate (per min):</v>
      </c>
      <c r="E749" s="6">
        <f t="shared" si="127"/>
        <v>60</v>
      </c>
      <c r="F749" s="2" t="str">
        <f>$B$35</f>
        <v>Q28 Pulse rate (per min):</v>
      </c>
      <c r="G749" s="6">
        <f t="shared" si="128"/>
        <v>18</v>
      </c>
    </row>
    <row r="750" spans="2:7" ht="13.5" thickBot="1">
      <c r="B750" s="3" t="str">
        <f>$B$36</f>
        <v>Q35 Super power:</v>
      </c>
      <c r="C750" s="7" t="str">
        <f t="shared" si="126"/>
        <v>time</v>
      </c>
      <c r="D750" s="3" t="str">
        <f>$B$36</f>
        <v>Q35 Super power:</v>
      </c>
      <c r="E750" s="7" t="str">
        <f t="shared" si="127"/>
        <v>time</v>
      </c>
      <c r="F750" s="3" t="str">
        <f>$B$36</f>
        <v>Q35 Super power:</v>
      </c>
      <c r="G750" s="7" t="str">
        <f t="shared" si="128"/>
        <v>time</v>
      </c>
    </row>
    <row r="751" spans="2:7" ht="12.75">
      <c r="B751" s="1" t="str">
        <f>$B$20</f>
        <v>Gender:</v>
      </c>
      <c r="C751" s="8" t="str">
        <f aca="true" t="shared" si="129" ref="C751:C767">DY1</f>
        <v>boy</v>
      </c>
      <c r="D751" s="1" t="str">
        <f>$B$20</f>
        <v>Gender:</v>
      </c>
      <c r="E751" s="8" t="str">
        <f aca="true" t="shared" si="130" ref="E751:E767">EA1</f>
        <v>boy</v>
      </c>
      <c r="F751" s="1" t="str">
        <f>$B$20</f>
        <v>Gender:</v>
      </c>
      <c r="G751" s="8" t="str">
        <f aca="true" t="shared" si="131" ref="G751:G767">EC1</f>
        <v>girl</v>
      </c>
    </row>
    <row r="752" spans="2:7" ht="12.75">
      <c r="B752" s="2" t="str">
        <f>$B$21</f>
        <v>Q7 Height (cm): </v>
      </c>
      <c r="C752" s="9">
        <f t="shared" si="129"/>
        <v>174</v>
      </c>
      <c r="D752" s="2" t="str">
        <f>$B$21</f>
        <v>Q7 Height (cm): </v>
      </c>
      <c r="E752" s="9">
        <f t="shared" si="130"/>
        <v>155</v>
      </c>
      <c r="F752" s="2" t="str">
        <f>$B$21</f>
        <v>Q7 Height (cm): </v>
      </c>
      <c r="G752" s="9">
        <f t="shared" si="131"/>
        <v>162</v>
      </c>
    </row>
    <row r="753" spans="2:7" ht="12.75">
      <c r="B753" s="2" t="str">
        <f>$B$22</f>
        <v>Q8 Right foot (cm):</v>
      </c>
      <c r="C753" s="9">
        <f t="shared" si="129"/>
        <v>26</v>
      </c>
      <c r="D753" s="2" t="str">
        <f>$B$22</f>
        <v>Q8 Right foot (cm):</v>
      </c>
      <c r="E753" s="9">
        <f t="shared" si="130"/>
        <v>28</v>
      </c>
      <c r="F753" s="2" t="str">
        <f>$B$22</f>
        <v>Q8 Right foot (cm):</v>
      </c>
      <c r="G753" s="9">
        <f t="shared" si="131"/>
        <v>23</v>
      </c>
    </row>
    <row r="754" spans="2:7" ht="12.75">
      <c r="B754" s="2" t="str">
        <f>$B$23</f>
        <v>Q9 Arm span (cm):</v>
      </c>
      <c r="C754" s="9">
        <f t="shared" si="129"/>
        <v>178</v>
      </c>
      <c r="D754" s="2" t="str">
        <f>$B$23</f>
        <v>Q9 Arm span (cm):</v>
      </c>
      <c r="E754" s="9">
        <f t="shared" si="130"/>
        <v>160</v>
      </c>
      <c r="F754" s="2" t="str">
        <f>$B$23</f>
        <v>Q9 Arm span (cm):</v>
      </c>
      <c r="G754" s="9">
        <f t="shared" si="131"/>
        <v>172</v>
      </c>
    </row>
    <row r="755" spans="2:7" ht="12.75">
      <c r="B755" s="2" t="str">
        <f>$B$24</f>
        <v>Q10 Wrist circ (cm):</v>
      </c>
      <c r="C755" s="9">
        <f t="shared" si="129"/>
        <v>16</v>
      </c>
      <c r="D755" s="2" t="str">
        <f>$B$24</f>
        <v>Q10 Wrist circ (cm):</v>
      </c>
      <c r="E755" s="9">
        <f t="shared" si="130"/>
        <v>16</v>
      </c>
      <c r="F755" s="2" t="str">
        <f>$B$24</f>
        <v>Q10 Wrist circ (cm):</v>
      </c>
      <c r="G755" s="9">
        <f t="shared" si="131"/>
        <v>15</v>
      </c>
    </row>
    <row r="756" spans="2:7" ht="12.75">
      <c r="B756" s="2" t="str">
        <f>$B$25</f>
        <v>Q11 Neck circ (cm):</v>
      </c>
      <c r="C756" s="9">
        <f t="shared" si="129"/>
        <v>32</v>
      </c>
      <c r="D756" s="2" t="str">
        <f>$B$25</f>
        <v>Q11 Neck circ (cm):</v>
      </c>
      <c r="E756" s="9">
        <f t="shared" si="130"/>
        <v>33</v>
      </c>
      <c r="F756" s="2" t="str">
        <f>$B$25</f>
        <v>Q11 Neck circ (cm):</v>
      </c>
      <c r="G756" s="9">
        <f t="shared" si="131"/>
        <v>28</v>
      </c>
    </row>
    <row r="757" spans="2:7" ht="12.75">
      <c r="B757" s="2" t="str">
        <f>$B$26</f>
        <v>Q12 Popliteal length (cm): </v>
      </c>
      <c r="C757" s="9">
        <f t="shared" si="129"/>
        <v>51</v>
      </c>
      <c r="D757" s="2" t="str">
        <f>$B$26</f>
        <v>Q12 Popliteal length (cm): </v>
      </c>
      <c r="E757" s="9">
        <f t="shared" si="130"/>
        <v>32</v>
      </c>
      <c r="F757" s="2" t="str">
        <f>$B$26</f>
        <v>Q12 Popliteal length (cm): </v>
      </c>
      <c r="G757" s="9">
        <f t="shared" si="131"/>
        <v>46</v>
      </c>
    </row>
    <row r="758" spans="2:7" ht="12.75">
      <c r="B758" s="2" t="str">
        <f>$B$27</f>
        <v>Q13 Index finger (mm):</v>
      </c>
      <c r="C758" s="9">
        <f t="shared" si="129"/>
        <v>89</v>
      </c>
      <c r="D758" s="2" t="str">
        <f>$B$27</f>
        <v>Q13 Index finger (mm):</v>
      </c>
      <c r="E758" s="9">
        <f t="shared" si="130"/>
        <v>71</v>
      </c>
      <c r="F758" s="2" t="str">
        <f>$B$27</f>
        <v>Q13 Index finger (mm):</v>
      </c>
      <c r="G758" s="9">
        <f t="shared" si="131"/>
        <v>80</v>
      </c>
    </row>
    <row r="759" spans="2:7" ht="12.75">
      <c r="B759" s="2" t="str">
        <f>$B$28</f>
        <v>Q14 Ring finger (mm):</v>
      </c>
      <c r="C759" s="9">
        <f t="shared" si="129"/>
        <v>85</v>
      </c>
      <c r="D759" s="2" t="str">
        <f>$B$28</f>
        <v>Q14 Ring finger (mm):</v>
      </c>
      <c r="E759" s="9">
        <f t="shared" si="130"/>
        <v>68</v>
      </c>
      <c r="F759" s="2" t="str">
        <f>$B$28</f>
        <v>Q14 Ring finger (mm):</v>
      </c>
      <c r="G759" s="9">
        <f t="shared" si="131"/>
        <v>70</v>
      </c>
    </row>
    <row r="760" spans="2:7" ht="12.75">
      <c r="B760" s="2" t="str">
        <f>$B$29</f>
        <v>Q15 Mode of transport:</v>
      </c>
      <c r="C760" s="9" t="str">
        <f t="shared" si="129"/>
        <v>walk</v>
      </c>
      <c r="D760" s="2" t="str">
        <f>$B$29</f>
        <v>Q15 Mode of transport:</v>
      </c>
      <c r="E760" s="9" t="str">
        <f t="shared" si="130"/>
        <v>walk</v>
      </c>
      <c r="F760" s="2" t="str">
        <f>$B$29</f>
        <v>Q15 Mode of transport:</v>
      </c>
      <c r="G760" s="9" t="str">
        <f t="shared" si="131"/>
        <v>bus</v>
      </c>
    </row>
    <row r="761" spans="2:7" ht="12.75">
      <c r="B761" s="2" t="str">
        <f>$B$30</f>
        <v>Q16 Time to school (mins):</v>
      </c>
      <c r="C761" s="9">
        <f t="shared" si="129"/>
        <v>20</v>
      </c>
      <c r="D761" s="2" t="str">
        <f>$B$30</f>
        <v>Q16 Time to school (mins):</v>
      </c>
      <c r="E761" s="9">
        <f t="shared" si="130"/>
        <v>25</v>
      </c>
      <c r="F761" s="2" t="str">
        <f>$B$30</f>
        <v>Q16 Time to school (mins):</v>
      </c>
      <c r="G761" s="9">
        <f t="shared" si="131"/>
        <v>15</v>
      </c>
    </row>
    <row r="762" spans="2:7" ht="12.75">
      <c r="B762" s="2" t="str">
        <f>$B$31</f>
        <v>Q17 Weight of school bag (g):</v>
      </c>
      <c r="C762" s="9">
        <f t="shared" si="129"/>
        <v>4000</v>
      </c>
      <c r="D762" s="2" t="str">
        <f>$B$31</f>
        <v>Q17 Weight of school bag (g):</v>
      </c>
      <c r="E762" s="9">
        <f t="shared" si="130"/>
        <v>16</v>
      </c>
      <c r="F762" s="2" t="str">
        <f>$B$31</f>
        <v>Q17 Weight of school bag (g):</v>
      </c>
      <c r="G762" s="9">
        <f t="shared" si="131"/>
        <v>-1</v>
      </c>
    </row>
    <row r="763" spans="2:7" ht="12.75">
      <c r="B763" s="2" t="str">
        <f>$B$32</f>
        <v>Q18 How carry school bag:</v>
      </c>
      <c r="C763" s="9" t="str">
        <f t="shared" si="129"/>
        <v>two</v>
      </c>
      <c r="D763" s="2" t="str">
        <f>$B$32</f>
        <v>Q18 How carry school bag:</v>
      </c>
      <c r="E763" s="9" t="str">
        <f t="shared" si="130"/>
        <v>two</v>
      </c>
      <c r="F763" s="2" t="str">
        <f>$B$32</f>
        <v>Q18 How carry school bag:</v>
      </c>
      <c r="G763" s="9" t="str">
        <f t="shared" si="131"/>
        <v>two</v>
      </c>
    </row>
    <row r="764" spans="2:7" ht="12.75">
      <c r="B764" s="2" t="str">
        <f>$B$33</f>
        <v>Q24 Cell phone (mths):</v>
      </c>
      <c r="C764" s="9">
        <f t="shared" si="129"/>
        <v>5</v>
      </c>
      <c r="D764" s="2" t="str">
        <f>$B$33</f>
        <v>Q24 Cell phone (mths):</v>
      </c>
      <c r="E764" s="9">
        <f t="shared" si="130"/>
        <v>-1</v>
      </c>
      <c r="F764" s="2" t="str">
        <f>$B$33</f>
        <v>Q24 Cell phone (mths):</v>
      </c>
      <c r="G764" s="9">
        <f t="shared" si="131"/>
        <v>7</v>
      </c>
    </row>
    <row r="765" spans="2:7" ht="12.75">
      <c r="B765" s="2" t="str">
        <f>$B$34</f>
        <v>Q27 Fitness level:</v>
      </c>
      <c r="C765" s="9" t="str">
        <f t="shared" si="129"/>
        <v>veryfit</v>
      </c>
      <c r="D765" s="2" t="str">
        <f>$B$34</f>
        <v>Q27 Fitness level:</v>
      </c>
      <c r="E765" s="9" t="str">
        <f t="shared" si="130"/>
        <v>quitefit</v>
      </c>
      <c r="F765" s="2" t="str">
        <f>$B$34</f>
        <v>Q27 Fitness level:</v>
      </c>
      <c r="G765" s="9" t="str">
        <f t="shared" si="131"/>
        <v>quitefit</v>
      </c>
    </row>
    <row r="766" spans="2:7" ht="12.75">
      <c r="B766" s="2" t="str">
        <f>$B$35</f>
        <v>Q28 Pulse rate (per min):</v>
      </c>
      <c r="C766" s="9">
        <f t="shared" si="129"/>
        <v>52</v>
      </c>
      <c r="D766" s="2" t="str">
        <f>$B$35</f>
        <v>Q28 Pulse rate (per min):</v>
      </c>
      <c r="E766" s="9">
        <f t="shared" si="130"/>
        <v>36</v>
      </c>
      <c r="F766" s="2" t="str">
        <f>$B$35</f>
        <v>Q28 Pulse rate (per min):</v>
      </c>
      <c r="G766" s="9">
        <f t="shared" si="131"/>
        <v>68</v>
      </c>
    </row>
    <row r="767" spans="2:7" ht="13.5" thickBot="1">
      <c r="B767" s="3" t="str">
        <f>$B$36</f>
        <v>Q35 Super power:</v>
      </c>
      <c r="C767" s="10" t="str">
        <f t="shared" si="129"/>
        <v>time</v>
      </c>
      <c r="D767" s="3" t="str">
        <f>$B$36</f>
        <v>Q35 Super power:</v>
      </c>
      <c r="E767" s="10" t="str">
        <f t="shared" si="130"/>
        <v>time</v>
      </c>
      <c r="F767" s="3" t="str">
        <f>$B$36</f>
        <v>Q35 Super power:</v>
      </c>
      <c r="G767" s="10" t="str">
        <f t="shared" si="131"/>
        <v>fly</v>
      </c>
    </row>
    <row r="768" spans="2:7" ht="12.75">
      <c r="B768" s="1" t="str">
        <f>$B$20</f>
        <v>Gender:</v>
      </c>
      <c r="C768" s="5" t="str">
        <f aca="true" t="shared" si="132" ref="C768:C784">ED1</f>
        <v>boy</v>
      </c>
      <c r="D768" s="1" t="str">
        <f>$B$20</f>
        <v>Gender:</v>
      </c>
      <c r="E768" s="5" t="str">
        <f aca="true" t="shared" si="133" ref="E768:E784">EF1</f>
        <v>boy</v>
      </c>
      <c r="F768" s="1" t="str">
        <f>$B$20</f>
        <v>Gender:</v>
      </c>
      <c r="G768" s="5" t="str">
        <f aca="true" t="shared" si="134" ref="G768:G784">EH1</f>
        <v>girl</v>
      </c>
    </row>
    <row r="769" spans="2:7" ht="12.75">
      <c r="B769" s="2" t="str">
        <f>$B$21</f>
        <v>Q7 Height (cm): </v>
      </c>
      <c r="C769" s="6">
        <f t="shared" si="132"/>
        <v>173</v>
      </c>
      <c r="D769" s="2" t="str">
        <f>$B$21</f>
        <v>Q7 Height (cm): </v>
      </c>
      <c r="E769" s="6">
        <f t="shared" si="133"/>
        <v>156</v>
      </c>
      <c r="F769" s="2" t="str">
        <f>$B$21</f>
        <v>Q7 Height (cm): </v>
      </c>
      <c r="G769" s="6">
        <f t="shared" si="134"/>
        <v>168</v>
      </c>
    </row>
    <row r="770" spans="2:7" ht="12.75">
      <c r="B770" s="2" t="str">
        <f>$B$22</f>
        <v>Q8 Right foot (cm):</v>
      </c>
      <c r="C770" s="6">
        <f t="shared" si="132"/>
        <v>28</v>
      </c>
      <c r="D770" s="2" t="str">
        <f>$B$22</f>
        <v>Q8 Right foot (cm):</v>
      </c>
      <c r="E770" s="6">
        <f t="shared" si="133"/>
        <v>24</v>
      </c>
      <c r="F770" s="2" t="str">
        <f>$B$22</f>
        <v>Q8 Right foot (cm):</v>
      </c>
      <c r="G770" s="6">
        <f t="shared" si="134"/>
        <v>27</v>
      </c>
    </row>
    <row r="771" spans="2:7" ht="12.75">
      <c r="B771" s="2" t="str">
        <f>$B$23</f>
        <v>Q9 Arm span (cm):</v>
      </c>
      <c r="C771" s="6">
        <f t="shared" si="132"/>
        <v>177</v>
      </c>
      <c r="D771" s="2" t="str">
        <f>$B$23</f>
        <v>Q9 Arm span (cm):</v>
      </c>
      <c r="E771" s="6">
        <f t="shared" si="133"/>
        <v>142</v>
      </c>
      <c r="F771" s="2" t="str">
        <f>$B$23</f>
        <v>Q9 Arm span (cm):</v>
      </c>
      <c r="G771" s="6">
        <f t="shared" si="134"/>
        <v>35</v>
      </c>
    </row>
    <row r="772" spans="2:7" ht="12.75">
      <c r="B772" s="2" t="str">
        <f>$B$24</f>
        <v>Q10 Wrist circ (cm):</v>
      </c>
      <c r="C772" s="6">
        <f t="shared" si="132"/>
        <v>17</v>
      </c>
      <c r="D772" s="2" t="str">
        <f>$B$24</f>
        <v>Q10 Wrist circ (cm):</v>
      </c>
      <c r="E772" s="6">
        <f t="shared" si="133"/>
        <v>15</v>
      </c>
      <c r="F772" s="2" t="str">
        <f>$B$24</f>
        <v>Q10 Wrist circ (cm):</v>
      </c>
      <c r="G772" s="6">
        <f t="shared" si="134"/>
        <v>16</v>
      </c>
    </row>
    <row r="773" spans="2:7" ht="12.75">
      <c r="B773" s="2" t="str">
        <f>$B$25</f>
        <v>Q11 Neck circ (cm):</v>
      </c>
      <c r="C773" s="6">
        <f t="shared" si="132"/>
        <v>34</v>
      </c>
      <c r="D773" s="2" t="str">
        <f>$B$25</f>
        <v>Q11 Neck circ (cm):</v>
      </c>
      <c r="E773" s="6">
        <f t="shared" si="133"/>
        <v>30</v>
      </c>
      <c r="F773" s="2" t="str">
        <f>$B$25</f>
        <v>Q11 Neck circ (cm):</v>
      </c>
      <c r="G773" s="6">
        <f t="shared" si="134"/>
        <v>33</v>
      </c>
    </row>
    <row r="774" spans="2:7" ht="12.75">
      <c r="B774" s="2" t="str">
        <f>$B$26</f>
        <v>Q12 Popliteal length (cm): </v>
      </c>
      <c r="C774" s="6">
        <f t="shared" si="132"/>
        <v>46</v>
      </c>
      <c r="D774" s="2" t="str">
        <f>$B$26</f>
        <v>Q12 Popliteal length (cm): </v>
      </c>
      <c r="E774" s="6">
        <f t="shared" si="133"/>
        <v>45</v>
      </c>
      <c r="F774" s="2" t="str">
        <f>$B$26</f>
        <v>Q12 Popliteal length (cm): </v>
      </c>
      <c r="G774" s="6">
        <f t="shared" si="134"/>
        <v>45</v>
      </c>
    </row>
    <row r="775" spans="2:7" ht="12.75">
      <c r="B775" s="2" t="str">
        <f>$B$27</f>
        <v>Q13 Index finger (mm):</v>
      </c>
      <c r="C775" s="6">
        <f t="shared" si="132"/>
        <v>85</v>
      </c>
      <c r="D775" s="2" t="str">
        <f>$B$27</f>
        <v>Q13 Index finger (mm):</v>
      </c>
      <c r="E775" s="6">
        <f t="shared" si="133"/>
        <v>73</v>
      </c>
      <c r="F775" s="2" t="str">
        <f>$B$27</f>
        <v>Q13 Index finger (mm):</v>
      </c>
      <c r="G775" s="6">
        <f t="shared" si="134"/>
        <v>80</v>
      </c>
    </row>
    <row r="776" spans="2:7" ht="12.75">
      <c r="B776" s="2" t="str">
        <f>$B$28</f>
        <v>Q14 Ring finger (mm):</v>
      </c>
      <c r="C776" s="6">
        <f t="shared" si="132"/>
        <v>80</v>
      </c>
      <c r="D776" s="2" t="str">
        <f>$B$28</f>
        <v>Q14 Ring finger (mm):</v>
      </c>
      <c r="E776" s="6">
        <f t="shared" si="133"/>
        <v>70</v>
      </c>
      <c r="F776" s="2" t="str">
        <f>$B$28</f>
        <v>Q14 Ring finger (mm):</v>
      </c>
      <c r="G776" s="6">
        <f t="shared" si="134"/>
        <v>80</v>
      </c>
    </row>
    <row r="777" spans="2:7" ht="12.75">
      <c r="B777" s="2" t="str">
        <f>$B$29</f>
        <v>Q15 Mode of transport:</v>
      </c>
      <c r="C777" s="6" t="str">
        <f t="shared" si="132"/>
        <v>bus</v>
      </c>
      <c r="D777" s="2" t="str">
        <f>$B$29</f>
        <v>Q15 Mode of transport:</v>
      </c>
      <c r="E777" s="6" t="str">
        <f t="shared" si="133"/>
        <v>motor</v>
      </c>
      <c r="F777" s="2" t="str">
        <f>$B$29</f>
        <v>Q15 Mode of transport:</v>
      </c>
      <c r="G777" s="6" t="str">
        <f t="shared" si="134"/>
        <v>bus</v>
      </c>
    </row>
    <row r="778" spans="2:7" ht="12.75">
      <c r="B778" s="2" t="str">
        <f>$B$30</f>
        <v>Q16 Time to school (mins):</v>
      </c>
      <c r="C778" s="6">
        <f t="shared" si="132"/>
        <v>35</v>
      </c>
      <c r="D778" s="2" t="str">
        <f>$B$30</f>
        <v>Q16 Time to school (mins):</v>
      </c>
      <c r="E778" s="6">
        <f t="shared" si="133"/>
        <v>10</v>
      </c>
      <c r="F778" s="2" t="str">
        <f>$B$30</f>
        <v>Q16 Time to school (mins):</v>
      </c>
      <c r="G778" s="6">
        <f t="shared" si="134"/>
        <v>15</v>
      </c>
    </row>
    <row r="779" spans="2:7" ht="12.75">
      <c r="B779" s="2" t="str">
        <f>$B$31</f>
        <v>Q17 Weight of school bag (g):</v>
      </c>
      <c r="C779" s="6">
        <f t="shared" si="132"/>
        <v>600</v>
      </c>
      <c r="D779" s="2" t="str">
        <f>$B$31</f>
        <v>Q17 Weight of school bag (g):</v>
      </c>
      <c r="E779" s="6">
        <f t="shared" si="133"/>
        <v>950</v>
      </c>
      <c r="F779" s="2" t="str">
        <f>$B$31</f>
        <v>Q17 Weight of school bag (g):</v>
      </c>
      <c r="G779" s="6">
        <f t="shared" si="134"/>
        <v>150</v>
      </c>
    </row>
    <row r="780" spans="2:7" ht="12.75">
      <c r="B780" s="2" t="str">
        <f>$B$32</f>
        <v>Q18 How carry school bag:</v>
      </c>
      <c r="C780" s="6" t="str">
        <f t="shared" si="132"/>
        <v>two</v>
      </c>
      <c r="D780" s="2" t="str">
        <f>$B$32</f>
        <v>Q18 How carry school bag:</v>
      </c>
      <c r="E780" s="6" t="str">
        <f t="shared" si="133"/>
        <v>two</v>
      </c>
      <c r="F780" s="2" t="str">
        <f>$B$32</f>
        <v>Q18 How carry school bag:</v>
      </c>
      <c r="G780" s="6" t="str">
        <f t="shared" si="134"/>
        <v>two</v>
      </c>
    </row>
    <row r="781" spans="2:7" ht="12.75">
      <c r="B781" s="2" t="str">
        <f>$B$33</f>
        <v>Q24 Cell phone (mths):</v>
      </c>
      <c r="C781" s="6">
        <f t="shared" si="132"/>
        <v>0</v>
      </c>
      <c r="D781" s="2" t="str">
        <f>$B$33</f>
        <v>Q24 Cell phone (mths):</v>
      </c>
      <c r="E781" s="6">
        <f t="shared" si="133"/>
        <v>9</v>
      </c>
      <c r="F781" s="2" t="str">
        <f>$B$33</f>
        <v>Q24 Cell phone (mths):</v>
      </c>
      <c r="G781" s="6">
        <f t="shared" si="134"/>
        <v>10</v>
      </c>
    </row>
    <row r="782" spans="2:7" ht="12.75">
      <c r="B782" s="2" t="str">
        <f>$B$34</f>
        <v>Q27 Fitness level:</v>
      </c>
      <c r="C782" s="6" t="str">
        <f t="shared" si="132"/>
        <v>veryfit</v>
      </c>
      <c r="D782" s="2" t="str">
        <f>$B$34</f>
        <v>Q27 Fitness level:</v>
      </c>
      <c r="E782" s="6" t="str">
        <f t="shared" si="133"/>
        <v>littlefit</v>
      </c>
      <c r="F782" s="2" t="str">
        <f>$B$34</f>
        <v>Q27 Fitness level:</v>
      </c>
      <c r="G782" s="6" t="str">
        <f t="shared" si="134"/>
        <v>quitefit</v>
      </c>
    </row>
    <row r="783" spans="2:7" ht="12.75">
      <c r="B783" s="2" t="str">
        <f>$B$35</f>
        <v>Q28 Pulse rate (per min):</v>
      </c>
      <c r="C783" s="6">
        <f t="shared" si="132"/>
        <v>64</v>
      </c>
      <c r="D783" s="2" t="str">
        <f>$B$35</f>
        <v>Q28 Pulse rate (per min):</v>
      </c>
      <c r="E783" s="6">
        <f t="shared" si="133"/>
        <v>65</v>
      </c>
      <c r="F783" s="2" t="str">
        <f>$B$35</f>
        <v>Q28 Pulse rate (per min):</v>
      </c>
      <c r="G783" s="6">
        <f t="shared" si="134"/>
        <v>68</v>
      </c>
    </row>
    <row r="784" spans="2:7" ht="13.5" thickBot="1">
      <c r="B784" s="3" t="str">
        <f>$B$36</f>
        <v>Q35 Super power:</v>
      </c>
      <c r="C784" s="7" t="str">
        <f t="shared" si="132"/>
        <v>time</v>
      </c>
      <c r="D784" s="3" t="str">
        <f>$B$36</f>
        <v>Q35 Super power:</v>
      </c>
      <c r="E784" s="7" t="str">
        <f t="shared" si="133"/>
        <v>time</v>
      </c>
      <c r="F784" s="3" t="str">
        <f>$B$36</f>
        <v>Q35 Super power:</v>
      </c>
      <c r="G784" s="7" t="str">
        <f t="shared" si="134"/>
        <v>invisibility</v>
      </c>
    </row>
    <row r="785" spans="2:7" ht="12.75">
      <c r="B785" s="1" t="str">
        <f>$B$20</f>
        <v>Gender:</v>
      </c>
      <c r="C785" s="8" t="str">
        <f aca="true" t="shared" si="135" ref="C785:C801">EE1</f>
        <v>girl</v>
      </c>
      <c r="D785" s="1" t="str">
        <f>$B$20</f>
        <v>Gender:</v>
      </c>
      <c r="E785" s="8" t="str">
        <f aca="true" t="shared" si="136" ref="E785:E801">EG1</f>
        <v>boy</v>
      </c>
      <c r="F785" s="1" t="str">
        <f>$B$20</f>
        <v>Gender:</v>
      </c>
      <c r="G785" s="8" t="str">
        <f aca="true" t="shared" si="137" ref="G785:G801">EI1</f>
        <v>boy</v>
      </c>
    </row>
    <row r="786" spans="2:7" ht="12.75">
      <c r="B786" s="2" t="str">
        <f>$B$21</f>
        <v>Q7 Height (cm): </v>
      </c>
      <c r="C786" s="9">
        <f t="shared" si="135"/>
        <v>165</v>
      </c>
      <c r="D786" s="2" t="str">
        <f>$B$21</f>
        <v>Q7 Height (cm): </v>
      </c>
      <c r="E786" s="9">
        <f t="shared" si="136"/>
        <v>162</v>
      </c>
      <c r="F786" s="2" t="str">
        <f>$B$21</f>
        <v>Q7 Height (cm): </v>
      </c>
      <c r="G786" s="9">
        <f t="shared" si="137"/>
        <v>170</v>
      </c>
    </row>
    <row r="787" spans="2:7" ht="12.75">
      <c r="B787" s="2" t="str">
        <f>$B$22</f>
        <v>Q8 Right foot (cm):</v>
      </c>
      <c r="C787" s="9">
        <f t="shared" si="135"/>
        <v>23</v>
      </c>
      <c r="D787" s="2" t="str">
        <f>$B$22</f>
        <v>Q8 Right foot (cm):</v>
      </c>
      <c r="E787" s="9">
        <f t="shared" si="136"/>
        <v>25</v>
      </c>
      <c r="F787" s="2" t="str">
        <f>$B$22</f>
        <v>Q8 Right foot (cm):</v>
      </c>
      <c r="G787" s="9">
        <f t="shared" si="137"/>
        <v>26</v>
      </c>
    </row>
    <row r="788" spans="2:7" ht="12.75">
      <c r="B788" s="2" t="str">
        <f>$B$23</f>
        <v>Q9 Arm span (cm):</v>
      </c>
      <c r="C788" s="9">
        <f t="shared" si="135"/>
        <v>1</v>
      </c>
      <c r="D788" s="2" t="str">
        <f>$B$23</f>
        <v>Q9 Arm span (cm):</v>
      </c>
      <c r="E788" s="9">
        <f t="shared" si="136"/>
        <v>143</v>
      </c>
      <c r="F788" s="2" t="str">
        <f>$B$23</f>
        <v>Q9 Arm span (cm):</v>
      </c>
      <c r="G788" s="9">
        <f t="shared" si="137"/>
        <v>169</v>
      </c>
    </row>
    <row r="789" spans="2:7" ht="12.75">
      <c r="B789" s="2" t="str">
        <f>$B$24</f>
        <v>Q10 Wrist circ (cm):</v>
      </c>
      <c r="C789" s="9">
        <f t="shared" si="135"/>
        <v>15</v>
      </c>
      <c r="D789" s="2" t="str">
        <f>$B$24</f>
        <v>Q10 Wrist circ (cm):</v>
      </c>
      <c r="E789" s="9">
        <f t="shared" si="136"/>
        <v>14</v>
      </c>
      <c r="F789" s="2" t="str">
        <f>$B$24</f>
        <v>Q10 Wrist circ (cm):</v>
      </c>
      <c r="G789" s="9">
        <f t="shared" si="137"/>
        <v>15</v>
      </c>
    </row>
    <row r="790" spans="2:7" ht="12.75">
      <c r="B790" s="2" t="str">
        <f>$B$25</f>
        <v>Q11 Neck circ (cm):</v>
      </c>
      <c r="C790" s="9">
        <f t="shared" si="135"/>
        <v>32</v>
      </c>
      <c r="D790" s="2" t="str">
        <f>$B$25</f>
        <v>Q11 Neck circ (cm):</v>
      </c>
      <c r="E790" s="9">
        <f t="shared" si="136"/>
        <v>29</v>
      </c>
      <c r="F790" s="2" t="str">
        <f>$B$25</f>
        <v>Q11 Neck circ (cm):</v>
      </c>
      <c r="G790" s="9">
        <f t="shared" si="137"/>
        <v>32</v>
      </c>
    </row>
    <row r="791" spans="2:7" ht="12.75">
      <c r="B791" s="2" t="str">
        <f>$B$26</f>
        <v>Q12 Popliteal length (cm): </v>
      </c>
      <c r="C791" s="9">
        <f t="shared" si="135"/>
        <v>21</v>
      </c>
      <c r="D791" s="2" t="str">
        <f>$B$26</f>
        <v>Q12 Popliteal length (cm): </v>
      </c>
      <c r="E791" s="9">
        <f t="shared" si="136"/>
        <v>-1</v>
      </c>
      <c r="F791" s="2" t="str">
        <f>$B$26</f>
        <v>Q12 Popliteal length (cm): </v>
      </c>
      <c r="G791" s="9">
        <f t="shared" si="137"/>
        <v>47</v>
      </c>
    </row>
    <row r="792" spans="2:7" ht="12.75">
      <c r="B792" s="2" t="str">
        <f>$B$27</f>
        <v>Q13 Index finger (mm):</v>
      </c>
      <c r="C792" s="9">
        <f t="shared" si="135"/>
        <v>70</v>
      </c>
      <c r="D792" s="2" t="str">
        <f>$B$27</f>
        <v>Q13 Index finger (mm):</v>
      </c>
      <c r="E792" s="9">
        <f t="shared" si="136"/>
        <v>65</v>
      </c>
      <c r="F792" s="2" t="str">
        <f>$B$27</f>
        <v>Q13 Index finger (mm):</v>
      </c>
      <c r="G792" s="9">
        <f t="shared" si="137"/>
        <v>80</v>
      </c>
    </row>
    <row r="793" spans="2:7" ht="12.75">
      <c r="B793" s="2" t="str">
        <f>$B$28</f>
        <v>Q14 Ring finger (mm):</v>
      </c>
      <c r="C793" s="9">
        <f t="shared" si="135"/>
        <v>800</v>
      </c>
      <c r="D793" s="2" t="str">
        <f>$B$28</f>
        <v>Q14 Ring finger (mm):</v>
      </c>
      <c r="E793" s="9">
        <f t="shared" si="136"/>
        <v>81</v>
      </c>
      <c r="F793" s="2" t="str">
        <f>$B$28</f>
        <v>Q14 Ring finger (mm):</v>
      </c>
      <c r="G793" s="9">
        <f t="shared" si="137"/>
        <v>80</v>
      </c>
    </row>
    <row r="794" spans="2:7" ht="12.75">
      <c r="B794" s="2" t="str">
        <f>$B$29</f>
        <v>Q15 Mode of transport:</v>
      </c>
      <c r="C794" s="9" t="str">
        <f t="shared" si="135"/>
        <v>walk</v>
      </c>
      <c r="D794" s="2" t="str">
        <f>$B$29</f>
        <v>Q15 Mode of transport:</v>
      </c>
      <c r="E794" s="9" t="str">
        <f t="shared" si="136"/>
        <v>walk</v>
      </c>
      <c r="F794" s="2" t="str">
        <f>$B$29</f>
        <v>Q15 Mode of transport:</v>
      </c>
      <c r="G794" s="9" t="str">
        <f t="shared" si="137"/>
        <v>walk</v>
      </c>
    </row>
    <row r="795" spans="2:7" ht="12.75">
      <c r="B795" s="2" t="str">
        <f>$B$30</f>
        <v>Q16 Time to school (mins):</v>
      </c>
      <c r="C795" s="9">
        <f t="shared" si="135"/>
        <v>20</v>
      </c>
      <c r="D795" s="2" t="str">
        <f>$B$30</f>
        <v>Q16 Time to school (mins):</v>
      </c>
      <c r="E795" s="9">
        <f t="shared" si="136"/>
        <v>10</v>
      </c>
      <c r="F795" s="2" t="str">
        <f>$B$30</f>
        <v>Q16 Time to school (mins):</v>
      </c>
      <c r="G795" s="9">
        <f t="shared" si="137"/>
        <v>40</v>
      </c>
    </row>
    <row r="796" spans="2:7" ht="12.75">
      <c r="B796" s="2" t="str">
        <f>$B$31</f>
        <v>Q17 Weight of school bag (g):</v>
      </c>
      <c r="C796" s="9">
        <f t="shared" si="135"/>
        <v>0</v>
      </c>
      <c r="D796" s="2" t="str">
        <f>$B$31</f>
        <v>Q17 Weight of school bag (g):</v>
      </c>
      <c r="E796" s="9">
        <f t="shared" si="136"/>
        <v>3000</v>
      </c>
      <c r="F796" s="2" t="str">
        <f>$B$31</f>
        <v>Q17 Weight of school bag (g):</v>
      </c>
      <c r="G796" s="9">
        <f t="shared" si="137"/>
        <v>2000</v>
      </c>
    </row>
    <row r="797" spans="2:7" ht="12.75">
      <c r="B797" s="2" t="str">
        <f>$B$32</f>
        <v>Q18 How carry school bag:</v>
      </c>
      <c r="C797" s="9" t="str">
        <f t="shared" si="135"/>
        <v>one</v>
      </c>
      <c r="D797" s="2" t="str">
        <f>$B$32</f>
        <v>Q18 How carry school bag:</v>
      </c>
      <c r="E797" s="9" t="str">
        <f t="shared" si="136"/>
        <v>diagonal</v>
      </c>
      <c r="F797" s="2" t="str">
        <f>$B$32</f>
        <v>Q18 How carry school bag:</v>
      </c>
      <c r="G797" s="9" t="str">
        <f t="shared" si="137"/>
        <v>diagonal</v>
      </c>
    </row>
    <row r="798" spans="2:7" ht="12.75">
      <c r="B798" s="2" t="str">
        <f>$B$33</f>
        <v>Q24 Cell phone (mths):</v>
      </c>
      <c r="C798" s="9">
        <f t="shared" si="135"/>
        <v>4</v>
      </c>
      <c r="D798" s="2" t="str">
        <f>$B$33</f>
        <v>Q24 Cell phone (mths):</v>
      </c>
      <c r="E798" s="9">
        <f t="shared" si="136"/>
        <v>18</v>
      </c>
      <c r="F798" s="2" t="str">
        <f>$B$33</f>
        <v>Q24 Cell phone (mths):</v>
      </c>
      <c r="G798" s="9">
        <f t="shared" si="137"/>
        <v>11</v>
      </c>
    </row>
    <row r="799" spans="2:7" ht="12.75">
      <c r="B799" s="2" t="str">
        <f>$B$34</f>
        <v>Q27 Fitness level:</v>
      </c>
      <c r="C799" s="9" t="str">
        <f t="shared" si="135"/>
        <v>quitefit</v>
      </c>
      <c r="D799" s="2" t="str">
        <f>$B$34</f>
        <v>Q27 Fitness level:</v>
      </c>
      <c r="E799" s="9" t="str">
        <f t="shared" si="136"/>
        <v>veryfit</v>
      </c>
      <c r="F799" s="2" t="str">
        <f>$B$34</f>
        <v>Q27 Fitness level:</v>
      </c>
      <c r="G799" s="9" t="str">
        <f t="shared" si="137"/>
        <v>veryfit</v>
      </c>
    </row>
    <row r="800" spans="2:7" ht="12.75">
      <c r="B800" s="2" t="str">
        <f>$B$35</f>
        <v>Q28 Pulse rate (per min):</v>
      </c>
      <c r="C800" s="9">
        <f t="shared" si="135"/>
        <v>28</v>
      </c>
      <c r="D800" s="2" t="str">
        <f>$B$35</f>
        <v>Q28 Pulse rate (per min):</v>
      </c>
      <c r="E800" s="9">
        <f t="shared" si="136"/>
        <v>49</v>
      </c>
      <c r="F800" s="2" t="str">
        <f>$B$35</f>
        <v>Q28 Pulse rate (per min):</v>
      </c>
      <c r="G800" s="9">
        <f t="shared" si="137"/>
        <v>68</v>
      </c>
    </row>
    <row r="801" spans="2:7" ht="13.5" thickBot="1">
      <c r="B801" s="3" t="str">
        <f>$B$36</f>
        <v>Q35 Super power:</v>
      </c>
      <c r="C801" s="10" t="str">
        <f t="shared" si="135"/>
        <v>fly</v>
      </c>
      <c r="D801" s="3" t="str">
        <f>$B$36</f>
        <v>Q35 Super power:</v>
      </c>
      <c r="E801" s="10" t="str">
        <f t="shared" si="136"/>
        <v>time</v>
      </c>
      <c r="F801" s="3" t="str">
        <f>$B$36</f>
        <v>Q35 Super power:</v>
      </c>
      <c r="G801" s="10" t="str">
        <f t="shared" si="137"/>
        <v>invisibility</v>
      </c>
    </row>
    <row r="802" spans="2:7" ht="12.75">
      <c r="B802" s="1" t="str">
        <f>$B$20</f>
        <v>Gender:</v>
      </c>
      <c r="C802" s="5" t="str">
        <f aca="true" t="shared" si="138" ref="C802:C818">EJ1</f>
        <v>girl</v>
      </c>
      <c r="D802" s="1" t="str">
        <f>$B$20</f>
        <v>Gender:</v>
      </c>
      <c r="E802" s="5" t="str">
        <f aca="true" t="shared" si="139" ref="E802:E818">EL1</f>
        <v>boy</v>
      </c>
      <c r="F802" s="1" t="str">
        <f>$B$20</f>
        <v>Gender:</v>
      </c>
      <c r="G802" s="5" t="str">
        <f aca="true" t="shared" si="140" ref="G802:G818">EN1</f>
        <v>girl</v>
      </c>
    </row>
    <row r="803" spans="2:7" ht="12.75">
      <c r="B803" s="2" t="str">
        <f>$B$21</f>
        <v>Q7 Height (cm): </v>
      </c>
      <c r="C803" s="6">
        <f t="shared" si="138"/>
        <v>152</v>
      </c>
      <c r="D803" s="2" t="str">
        <f>$B$21</f>
        <v>Q7 Height (cm): </v>
      </c>
      <c r="E803" s="6">
        <f t="shared" si="139"/>
        <v>175</v>
      </c>
      <c r="F803" s="2" t="str">
        <f>$B$21</f>
        <v>Q7 Height (cm): </v>
      </c>
      <c r="G803" s="6">
        <f t="shared" si="140"/>
        <v>170</v>
      </c>
    </row>
    <row r="804" spans="2:7" ht="12.75">
      <c r="B804" s="2" t="str">
        <f>$B$22</f>
        <v>Q8 Right foot (cm):</v>
      </c>
      <c r="C804" s="6">
        <f t="shared" si="138"/>
        <v>22</v>
      </c>
      <c r="D804" s="2" t="str">
        <f>$B$22</f>
        <v>Q8 Right foot (cm):</v>
      </c>
      <c r="E804" s="6">
        <f t="shared" si="139"/>
        <v>30</v>
      </c>
      <c r="F804" s="2" t="str">
        <f>$B$22</f>
        <v>Q8 Right foot (cm):</v>
      </c>
      <c r="G804" s="6">
        <f t="shared" si="140"/>
        <v>25</v>
      </c>
    </row>
    <row r="805" spans="2:7" ht="12.75">
      <c r="B805" s="2" t="str">
        <f>$B$23</f>
        <v>Q9 Arm span (cm):</v>
      </c>
      <c r="C805" s="6">
        <f t="shared" si="138"/>
        <v>64</v>
      </c>
      <c r="D805" s="2" t="str">
        <f>$B$23</f>
        <v>Q9 Arm span (cm):</v>
      </c>
      <c r="E805" s="6">
        <f t="shared" si="139"/>
        <v>127</v>
      </c>
      <c r="F805" s="2" t="str">
        <f>$B$23</f>
        <v>Q9 Arm span (cm):</v>
      </c>
      <c r="G805" s="6">
        <f t="shared" si="140"/>
        <v>172</v>
      </c>
    </row>
    <row r="806" spans="2:7" ht="12.75">
      <c r="B806" s="2" t="str">
        <f>$B$24</f>
        <v>Q10 Wrist circ (cm):</v>
      </c>
      <c r="C806" s="6">
        <f t="shared" si="138"/>
        <v>19</v>
      </c>
      <c r="D806" s="2" t="str">
        <f>$B$24</f>
        <v>Q10 Wrist circ (cm):</v>
      </c>
      <c r="E806" s="6">
        <f t="shared" si="139"/>
        <v>17</v>
      </c>
      <c r="F806" s="2" t="str">
        <f>$B$24</f>
        <v>Q10 Wrist circ (cm):</v>
      </c>
      <c r="G806" s="6">
        <f t="shared" si="140"/>
        <v>15</v>
      </c>
    </row>
    <row r="807" spans="2:7" ht="12.75">
      <c r="B807" s="2" t="str">
        <f>$B$25</f>
        <v>Q11 Neck circ (cm):</v>
      </c>
      <c r="C807" s="6">
        <f t="shared" si="138"/>
        <v>33</v>
      </c>
      <c r="D807" s="2" t="str">
        <f>$B$25</f>
        <v>Q11 Neck circ (cm):</v>
      </c>
      <c r="E807" s="6">
        <f t="shared" si="139"/>
        <v>35</v>
      </c>
      <c r="F807" s="2" t="str">
        <f>$B$25</f>
        <v>Q11 Neck circ (cm):</v>
      </c>
      <c r="G807" s="6">
        <f t="shared" si="140"/>
        <v>32</v>
      </c>
    </row>
    <row r="808" spans="2:7" ht="12.75">
      <c r="B808" s="2" t="str">
        <f>$B$26</f>
        <v>Q12 Popliteal length (cm): </v>
      </c>
      <c r="C808" s="6">
        <f t="shared" si="138"/>
        <v>38</v>
      </c>
      <c r="D808" s="2" t="str">
        <f>$B$26</f>
        <v>Q12 Popliteal length (cm): </v>
      </c>
      <c r="E808" s="6">
        <f t="shared" si="139"/>
        <v>11</v>
      </c>
      <c r="F808" s="2" t="str">
        <f>$B$26</f>
        <v>Q12 Popliteal length (cm): </v>
      </c>
      <c r="G808" s="6">
        <f t="shared" si="140"/>
        <v>42</v>
      </c>
    </row>
    <row r="809" spans="2:7" ht="12.75">
      <c r="B809" s="2" t="str">
        <f>$B$27</f>
        <v>Q13 Index finger (mm):</v>
      </c>
      <c r="C809" s="6">
        <f t="shared" si="138"/>
        <v>77</v>
      </c>
      <c r="D809" s="2" t="str">
        <f>$B$27</f>
        <v>Q13 Index finger (mm):</v>
      </c>
      <c r="E809" s="6">
        <f t="shared" si="139"/>
        <v>90</v>
      </c>
      <c r="F809" s="2" t="str">
        <f>$B$27</f>
        <v>Q13 Index finger (mm):</v>
      </c>
      <c r="G809" s="6">
        <f t="shared" si="140"/>
        <v>75</v>
      </c>
    </row>
    <row r="810" spans="2:7" ht="12.75">
      <c r="B810" s="2" t="str">
        <f>$B$28</f>
        <v>Q14 Ring finger (mm):</v>
      </c>
      <c r="C810" s="6">
        <f t="shared" si="138"/>
        <v>69</v>
      </c>
      <c r="D810" s="2" t="str">
        <f>$B$28</f>
        <v>Q14 Ring finger (mm):</v>
      </c>
      <c r="E810" s="6">
        <f t="shared" si="139"/>
        <v>90</v>
      </c>
      <c r="F810" s="2" t="str">
        <f>$B$28</f>
        <v>Q14 Ring finger (mm):</v>
      </c>
      <c r="G810" s="6">
        <f t="shared" si="140"/>
        <v>80</v>
      </c>
    </row>
    <row r="811" spans="2:7" ht="12.75">
      <c r="B811" s="2" t="str">
        <f>$B$29</f>
        <v>Q15 Mode of transport:</v>
      </c>
      <c r="C811" s="6" t="str">
        <f t="shared" si="138"/>
        <v>bus</v>
      </c>
      <c r="D811" s="2" t="str">
        <f>$B$29</f>
        <v>Q15 Mode of transport:</v>
      </c>
      <c r="E811" s="6" t="str">
        <f t="shared" si="139"/>
        <v>walk</v>
      </c>
      <c r="F811" s="2" t="str">
        <f>$B$29</f>
        <v>Q15 Mode of transport:</v>
      </c>
      <c r="G811" s="6" t="str">
        <f t="shared" si="140"/>
        <v>walk</v>
      </c>
    </row>
    <row r="812" spans="2:7" ht="12.75">
      <c r="B812" s="2" t="str">
        <f>$B$30</f>
        <v>Q16 Time to school (mins):</v>
      </c>
      <c r="C812" s="6">
        <f t="shared" si="138"/>
        <v>55</v>
      </c>
      <c r="D812" s="2" t="str">
        <f>$B$30</f>
        <v>Q16 Time to school (mins):</v>
      </c>
      <c r="E812" s="6">
        <f t="shared" si="139"/>
        <v>8</v>
      </c>
      <c r="F812" s="2" t="str">
        <f>$B$30</f>
        <v>Q16 Time to school (mins):</v>
      </c>
      <c r="G812" s="6">
        <f t="shared" si="140"/>
        <v>30</v>
      </c>
    </row>
    <row r="813" spans="2:7" ht="12.75">
      <c r="B813" s="2" t="str">
        <f>$B$31</f>
        <v>Q17 Weight of school bag (g):</v>
      </c>
      <c r="C813" s="6">
        <f t="shared" si="138"/>
        <v>0</v>
      </c>
      <c r="D813" s="2" t="str">
        <f>$B$31</f>
        <v>Q17 Weight of school bag (g):</v>
      </c>
      <c r="E813" s="6">
        <f t="shared" si="139"/>
        <v>2</v>
      </c>
      <c r="F813" s="2" t="str">
        <f>$B$31</f>
        <v>Q17 Weight of school bag (g):</v>
      </c>
      <c r="G813" s="6">
        <f t="shared" si="140"/>
        <v>400</v>
      </c>
    </row>
    <row r="814" spans="2:7" ht="12.75">
      <c r="B814" s="2" t="str">
        <f>$B$32</f>
        <v>Q18 How carry school bag:</v>
      </c>
      <c r="C814" s="6" t="str">
        <f t="shared" si="138"/>
        <v>two</v>
      </c>
      <c r="D814" s="2" t="str">
        <f>$B$32</f>
        <v>Q18 How carry school bag:</v>
      </c>
      <c r="E814" s="6" t="str">
        <f t="shared" si="139"/>
        <v>one</v>
      </c>
      <c r="F814" s="2" t="str">
        <f>$B$32</f>
        <v>Q18 How carry school bag:</v>
      </c>
      <c r="G814" s="6" t="str">
        <f t="shared" si="140"/>
        <v>two</v>
      </c>
    </row>
    <row r="815" spans="2:7" ht="12.75">
      <c r="B815" s="2" t="str">
        <f>$B$33</f>
        <v>Q24 Cell phone (mths):</v>
      </c>
      <c r="C815" s="6">
        <f t="shared" si="138"/>
        <v>24</v>
      </c>
      <c r="D815" s="2" t="str">
        <f>$B$33</f>
        <v>Q24 Cell phone (mths):</v>
      </c>
      <c r="E815" s="6">
        <f t="shared" si="139"/>
        <v>1</v>
      </c>
      <c r="F815" s="2" t="str">
        <f>$B$33</f>
        <v>Q24 Cell phone (mths):</v>
      </c>
      <c r="G815" s="6">
        <f t="shared" si="140"/>
        <v>11</v>
      </c>
    </row>
    <row r="816" spans="2:7" ht="12.75">
      <c r="B816" s="2" t="str">
        <f>$B$34</f>
        <v>Q27 Fitness level:</v>
      </c>
      <c r="C816" s="6" t="str">
        <f t="shared" si="138"/>
        <v>littlefit</v>
      </c>
      <c r="D816" s="2" t="str">
        <f>$B$34</f>
        <v>Q27 Fitness level:</v>
      </c>
      <c r="E816" s="6" t="str">
        <f t="shared" si="139"/>
        <v>littlefit</v>
      </c>
      <c r="F816" s="2" t="str">
        <f>$B$34</f>
        <v>Q27 Fitness level:</v>
      </c>
      <c r="G816" s="6" t="str">
        <f t="shared" si="140"/>
        <v>veryfit</v>
      </c>
    </row>
    <row r="817" spans="2:7" ht="12.75">
      <c r="B817" s="2" t="str">
        <f>$B$35</f>
        <v>Q28 Pulse rate (per min):</v>
      </c>
      <c r="C817" s="6">
        <f t="shared" si="138"/>
        <v>77</v>
      </c>
      <c r="D817" s="2" t="str">
        <f>$B$35</f>
        <v>Q28 Pulse rate (per min):</v>
      </c>
      <c r="E817" s="6">
        <f t="shared" si="139"/>
        <v>70</v>
      </c>
      <c r="F817" s="2" t="str">
        <f>$B$35</f>
        <v>Q28 Pulse rate (per min):</v>
      </c>
      <c r="G817" s="6">
        <f t="shared" si="140"/>
        <v>56</v>
      </c>
    </row>
    <row r="818" spans="2:7" ht="13.5" thickBot="1">
      <c r="B818" s="3" t="str">
        <f>$B$36</f>
        <v>Q35 Super power:</v>
      </c>
      <c r="C818" s="7" t="str">
        <f t="shared" si="138"/>
        <v>strength</v>
      </c>
      <c r="D818" s="3" t="str">
        <f>$B$36</f>
        <v>Q35 Super power:</v>
      </c>
      <c r="E818" s="7" t="str">
        <f t="shared" si="139"/>
        <v>time</v>
      </c>
      <c r="F818" s="3" t="str">
        <f>$B$36</f>
        <v>Q35 Super power:</v>
      </c>
      <c r="G818" s="7" t="str">
        <f t="shared" si="140"/>
        <v>telepathy</v>
      </c>
    </row>
    <row r="819" spans="2:7" ht="12.75">
      <c r="B819" s="1" t="str">
        <f>$B$20</f>
        <v>Gender:</v>
      </c>
      <c r="C819" s="8" t="str">
        <f aca="true" t="shared" si="141" ref="C819:C835">EK1</f>
        <v>girl</v>
      </c>
      <c r="D819" s="1" t="str">
        <f>$B$20</f>
        <v>Gender:</v>
      </c>
      <c r="E819" s="8" t="str">
        <f aca="true" t="shared" si="142" ref="E819:E835">EM1</f>
        <v>boy</v>
      </c>
      <c r="F819" s="1" t="str">
        <f>$B$20</f>
        <v>Gender:</v>
      </c>
      <c r="G819" s="8" t="str">
        <f aca="true" t="shared" si="143" ref="G819:G835">EO1</f>
        <v>girl</v>
      </c>
    </row>
    <row r="820" spans="2:7" ht="12.75">
      <c r="B820" s="2" t="str">
        <f>$B$21</f>
        <v>Q7 Height (cm): </v>
      </c>
      <c r="C820" s="9">
        <f t="shared" si="141"/>
        <v>110</v>
      </c>
      <c r="D820" s="2" t="str">
        <f>$B$21</f>
        <v>Q7 Height (cm): </v>
      </c>
      <c r="E820" s="9">
        <f t="shared" si="142"/>
        <v>171</v>
      </c>
      <c r="F820" s="2" t="str">
        <f>$B$21</f>
        <v>Q7 Height (cm): </v>
      </c>
      <c r="G820" s="9">
        <f t="shared" si="143"/>
        <v>160</v>
      </c>
    </row>
    <row r="821" spans="2:7" ht="12.75">
      <c r="B821" s="2" t="str">
        <f>$B$22</f>
        <v>Q8 Right foot (cm):</v>
      </c>
      <c r="C821" s="9">
        <f t="shared" si="141"/>
        <v>24</v>
      </c>
      <c r="D821" s="2" t="str">
        <f>$B$22</f>
        <v>Q8 Right foot (cm):</v>
      </c>
      <c r="E821" s="9">
        <f t="shared" si="142"/>
        <v>28</v>
      </c>
      <c r="F821" s="2" t="str">
        <f>$B$22</f>
        <v>Q8 Right foot (cm):</v>
      </c>
      <c r="G821" s="9">
        <f t="shared" si="143"/>
        <v>22</v>
      </c>
    </row>
    <row r="822" spans="2:7" ht="12.75">
      <c r="B822" s="2" t="str">
        <f>$B$23</f>
        <v>Q9 Arm span (cm):</v>
      </c>
      <c r="C822" s="9">
        <f t="shared" si="141"/>
        <v>0</v>
      </c>
      <c r="D822" s="2" t="str">
        <f>$B$23</f>
        <v>Q9 Arm span (cm):</v>
      </c>
      <c r="E822" s="9">
        <f t="shared" si="142"/>
        <v>158</v>
      </c>
      <c r="F822" s="2" t="str">
        <f>$B$23</f>
        <v>Q9 Arm span (cm):</v>
      </c>
      <c r="G822" s="9">
        <f t="shared" si="143"/>
        <v>168</v>
      </c>
    </row>
    <row r="823" spans="2:7" ht="12.75">
      <c r="B823" s="2" t="str">
        <f>$B$24</f>
        <v>Q10 Wrist circ (cm):</v>
      </c>
      <c r="C823" s="9">
        <f t="shared" si="141"/>
        <v>15</v>
      </c>
      <c r="D823" s="2" t="str">
        <f>$B$24</f>
        <v>Q10 Wrist circ (cm):</v>
      </c>
      <c r="E823" s="9">
        <f t="shared" si="142"/>
        <v>19</v>
      </c>
      <c r="F823" s="2" t="str">
        <f>$B$24</f>
        <v>Q10 Wrist circ (cm):</v>
      </c>
      <c r="G823" s="9">
        <f t="shared" si="143"/>
        <v>13</v>
      </c>
    </row>
    <row r="824" spans="2:7" ht="12.75">
      <c r="B824" s="2" t="str">
        <f>$B$25</f>
        <v>Q11 Neck circ (cm):</v>
      </c>
      <c r="C824" s="9">
        <f t="shared" si="141"/>
        <v>30</v>
      </c>
      <c r="D824" s="2" t="str">
        <f>$B$25</f>
        <v>Q11 Neck circ (cm):</v>
      </c>
      <c r="E824" s="9">
        <f t="shared" si="142"/>
        <v>37</v>
      </c>
      <c r="F824" s="2" t="str">
        <f>$B$25</f>
        <v>Q11 Neck circ (cm):</v>
      </c>
      <c r="G824" s="9">
        <f t="shared" si="143"/>
        <v>23</v>
      </c>
    </row>
    <row r="825" spans="2:7" ht="12.75">
      <c r="B825" s="2" t="str">
        <f>$B$26</f>
        <v>Q12 Popliteal length (cm): </v>
      </c>
      <c r="C825" s="9">
        <f t="shared" si="141"/>
        <v>41</v>
      </c>
      <c r="D825" s="2" t="str">
        <f>$B$26</f>
        <v>Q12 Popliteal length (cm): </v>
      </c>
      <c r="E825" s="9">
        <f t="shared" si="142"/>
        <v>41</v>
      </c>
      <c r="F825" s="2" t="str">
        <f>$B$26</f>
        <v>Q12 Popliteal length (cm): </v>
      </c>
      <c r="G825" s="9">
        <f t="shared" si="143"/>
        <v>43</v>
      </c>
    </row>
    <row r="826" spans="2:7" ht="12.75">
      <c r="B826" s="2" t="str">
        <f>$B$27</f>
        <v>Q13 Index finger (mm):</v>
      </c>
      <c r="C826" s="9">
        <f t="shared" si="141"/>
        <v>70</v>
      </c>
      <c r="D826" s="2" t="str">
        <f>$B$27</f>
        <v>Q13 Index finger (mm):</v>
      </c>
      <c r="E826" s="9">
        <f t="shared" si="142"/>
        <v>90</v>
      </c>
      <c r="F826" s="2" t="str">
        <f>$B$27</f>
        <v>Q13 Index finger (mm):</v>
      </c>
      <c r="G826" s="9">
        <f t="shared" si="143"/>
        <v>65</v>
      </c>
    </row>
    <row r="827" spans="2:7" ht="12.75">
      <c r="B827" s="2" t="str">
        <f>$B$28</f>
        <v>Q14 Ring finger (mm):</v>
      </c>
      <c r="C827" s="9">
        <f t="shared" si="141"/>
        <v>70</v>
      </c>
      <c r="D827" s="2" t="str">
        <f>$B$28</f>
        <v>Q14 Ring finger (mm):</v>
      </c>
      <c r="E827" s="9">
        <f t="shared" si="142"/>
        <v>100</v>
      </c>
      <c r="F827" s="2" t="str">
        <f>$B$28</f>
        <v>Q14 Ring finger (mm):</v>
      </c>
      <c r="G827" s="9">
        <f t="shared" si="143"/>
        <v>60</v>
      </c>
    </row>
    <row r="828" spans="2:7" ht="12.75">
      <c r="B828" s="2" t="str">
        <f>$B$29</f>
        <v>Q15 Mode of transport:</v>
      </c>
      <c r="C828" s="9" t="str">
        <f t="shared" si="141"/>
        <v>bus</v>
      </c>
      <c r="D828" s="2" t="str">
        <f>$B$29</f>
        <v>Q15 Mode of transport:</v>
      </c>
      <c r="E828" s="9" t="str">
        <f t="shared" si="142"/>
        <v>motor</v>
      </c>
      <c r="F828" s="2" t="str">
        <f>$B$29</f>
        <v>Q15 Mode of transport:</v>
      </c>
      <c r="G828" s="9" t="str">
        <f t="shared" si="143"/>
        <v>walk</v>
      </c>
    </row>
    <row r="829" spans="2:7" ht="12.75">
      <c r="B829" s="2" t="str">
        <f>$B$30</f>
        <v>Q16 Time to school (mins):</v>
      </c>
      <c r="C829" s="9">
        <f t="shared" si="141"/>
        <v>30</v>
      </c>
      <c r="D829" s="2" t="str">
        <f>$B$30</f>
        <v>Q16 Time to school (mins):</v>
      </c>
      <c r="E829" s="9">
        <f t="shared" si="142"/>
        <v>15</v>
      </c>
      <c r="F829" s="2" t="str">
        <f>$B$30</f>
        <v>Q16 Time to school (mins):</v>
      </c>
      <c r="G829" s="9">
        <f t="shared" si="143"/>
        <v>30</v>
      </c>
    </row>
    <row r="830" spans="2:7" ht="12.75">
      <c r="B830" s="2" t="str">
        <f>$B$31</f>
        <v>Q17 Weight of school bag (g):</v>
      </c>
      <c r="C830" s="9">
        <f t="shared" si="141"/>
        <v>100</v>
      </c>
      <c r="D830" s="2" t="str">
        <f>$B$31</f>
        <v>Q17 Weight of school bag (g):</v>
      </c>
      <c r="E830" s="9">
        <f t="shared" si="142"/>
        <v>0</v>
      </c>
      <c r="F830" s="2" t="str">
        <f>$B$31</f>
        <v>Q17 Weight of school bag (g):</v>
      </c>
      <c r="G830" s="9">
        <f t="shared" si="143"/>
        <v>1100</v>
      </c>
    </row>
    <row r="831" spans="2:7" ht="12.75">
      <c r="B831" s="2" t="str">
        <f>$B$32</f>
        <v>Q18 How carry school bag:</v>
      </c>
      <c r="C831" s="9" t="str">
        <f t="shared" si="141"/>
        <v>one</v>
      </c>
      <c r="D831" s="2" t="str">
        <f>$B$32</f>
        <v>Q18 How carry school bag:</v>
      </c>
      <c r="E831" s="9" t="str">
        <f t="shared" si="142"/>
        <v>two</v>
      </c>
      <c r="F831" s="2" t="str">
        <f>$B$32</f>
        <v>Q18 How carry school bag:</v>
      </c>
      <c r="G831" s="9" t="str">
        <f t="shared" si="143"/>
        <v>one</v>
      </c>
    </row>
    <row r="832" spans="2:7" ht="12.75">
      <c r="B832" s="2" t="str">
        <f>$B$33</f>
        <v>Q24 Cell phone (mths):</v>
      </c>
      <c r="C832" s="9">
        <f t="shared" si="141"/>
        <v>3</v>
      </c>
      <c r="D832" s="2" t="str">
        <f>$B$33</f>
        <v>Q24 Cell phone (mths):</v>
      </c>
      <c r="E832" s="9">
        <f t="shared" si="142"/>
        <v>6</v>
      </c>
      <c r="F832" s="2" t="str">
        <f>$B$33</f>
        <v>Q24 Cell phone (mths):</v>
      </c>
      <c r="G832" s="9">
        <f t="shared" si="143"/>
        <v>2</v>
      </c>
    </row>
    <row r="833" spans="2:7" ht="12.75">
      <c r="B833" s="2" t="str">
        <f>$B$34</f>
        <v>Q27 Fitness level:</v>
      </c>
      <c r="C833" s="9" t="str">
        <f t="shared" si="141"/>
        <v>quitefit</v>
      </c>
      <c r="D833" s="2" t="str">
        <f>$B$34</f>
        <v>Q27 Fitness level:</v>
      </c>
      <c r="E833" s="9" t="str">
        <f t="shared" si="142"/>
        <v>quitefit</v>
      </c>
      <c r="F833" s="2" t="str">
        <f>$B$34</f>
        <v>Q27 Fitness level:</v>
      </c>
      <c r="G833" s="9" t="str">
        <f t="shared" si="143"/>
        <v>veryfit</v>
      </c>
    </row>
    <row r="834" spans="2:7" ht="12.75">
      <c r="B834" s="2" t="str">
        <f>$B$35</f>
        <v>Q28 Pulse rate (per min):</v>
      </c>
      <c r="C834" s="9">
        <f t="shared" si="141"/>
        <v>84</v>
      </c>
      <c r="D834" s="2" t="str">
        <f>$B$35</f>
        <v>Q28 Pulse rate (per min):</v>
      </c>
      <c r="E834" s="9">
        <f t="shared" si="142"/>
        <v>88</v>
      </c>
      <c r="F834" s="2" t="str">
        <f>$B$35</f>
        <v>Q28 Pulse rate (per min):</v>
      </c>
      <c r="G834" s="9">
        <f t="shared" si="143"/>
        <v>72</v>
      </c>
    </row>
    <row r="835" spans="2:7" ht="13.5" thickBot="1">
      <c r="B835" s="3" t="str">
        <f>$B$36</f>
        <v>Q35 Super power:</v>
      </c>
      <c r="C835" s="10" t="str">
        <f t="shared" si="141"/>
        <v>telepathy</v>
      </c>
      <c r="D835" s="3" t="str">
        <f>$B$36</f>
        <v>Q35 Super power:</v>
      </c>
      <c r="E835" s="10" t="str">
        <f t="shared" si="142"/>
        <v>time</v>
      </c>
      <c r="F835" s="3" t="str">
        <f>$B$36</f>
        <v>Q35 Super power:</v>
      </c>
      <c r="G835" s="10" t="str">
        <f t="shared" si="143"/>
        <v>strength</v>
      </c>
    </row>
    <row r="836" spans="2:7" ht="12.75">
      <c r="B836" s="1" t="str">
        <f>$B$20</f>
        <v>Gender:</v>
      </c>
      <c r="C836" s="5" t="str">
        <f aca="true" t="shared" si="144" ref="C836:C852">EP1</f>
        <v>girl</v>
      </c>
      <c r="D836" s="1" t="str">
        <f>$B$20</f>
        <v>Gender:</v>
      </c>
      <c r="E836" s="5" t="str">
        <f aca="true" t="shared" si="145" ref="E836:E852">ER1</f>
        <v>girl</v>
      </c>
      <c r="F836" s="1" t="str">
        <f>$B$20</f>
        <v>Gender:</v>
      </c>
      <c r="G836" s="5" t="str">
        <f aca="true" t="shared" si="146" ref="G836:G852">ET1</f>
        <v>girl</v>
      </c>
    </row>
    <row r="837" spans="2:7" ht="12.75">
      <c r="B837" s="2" t="str">
        <f>$B$21</f>
        <v>Q7 Height (cm): </v>
      </c>
      <c r="C837" s="6">
        <f t="shared" si="144"/>
        <v>135</v>
      </c>
      <c r="D837" s="2" t="str">
        <f>$B$21</f>
        <v>Q7 Height (cm): </v>
      </c>
      <c r="E837" s="6">
        <f t="shared" si="145"/>
        <v>161</v>
      </c>
      <c r="F837" s="2" t="str">
        <f>$B$21</f>
        <v>Q7 Height (cm): </v>
      </c>
      <c r="G837" s="6">
        <f t="shared" si="146"/>
        <v>154</v>
      </c>
    </row>
    <row r="838" spans="2:7" ht="12.75">
      <c r="B838" s="2" t="str">
        <f>$B$22</f>
        <v>Q8 Right foot (cm):</v>
      </c>
      <c r="C838" s="6">
        <f t="shared" si="144"/>
        <v>20</v>
      </c>
      <c r="D838" s="2" t="str">
        <f>$B$22</f>
        <v>Q8 Right foot (cm):</v>
      </c>
      <c r="E838" s="6">
        <f t="shared" si="145"/>
        <v>24</v>
      </c>
      <c r="F838" s="2" t="str">
        <f>$B$22</f>
        <v>Q8 Right foot (cm):</v>
      </c>
      <c r="G838" s="6">
        <f t="shared" si="146"/>
        <v>23</v>
      </c>
    </row>
    <row r="839" spans="2:7" ht="12.75">
      <c r="B839" s="2" t="str">
        <f>$B$23</f>
        <v>Q9 Arm span (cm):</v>
      </c>
      <c r="C839" s="6">
        <f t="shared" si="144"/>
        <v>46</v>
      </c>
      <c r="D839" s="2" t="str">
        <f>$B$23</f>
        <v>Q9 Arm span (cm):</v>
      </c>
      <c r="E839" s="6">
        <f t="shared" si="145"/>
        <v>159</v>
      </c>
      <c r="F839" s="2" t="str">
        <f>$B$23</f>
        <v>Q9 Arm span (cm):</v>
      </c>
      <c r="G839" s="6">
        <f t="shared" si="146"/>
        <v>154</v>
      </c>
    </row>
    <row r="840" spans="2:7" ht="12.75">
      <c r="B840" s="2" t="str">
        <f>$B$24</f>
        <v>Q10 Wrist circ (cm):</v>
      </c>
      <c r="C840" s="6">
        <f t="shared" si="144"/>
        <v>10</v>
      </c>
      <c r="D840" s="2" t="str">
        <f>$B$24</f>
        <v>Q10 Wrist circ (cm):</v>
      </c>
      <c r="E840" s="6">
        <f t="shared" si="145"/>
        <v>16</v>
      </c>
      <c r="F840" s="2" t="str">
        <f>$B$24</f>
        <v>Q10 Wrist circ (cm):</v>
      </c>
      <c r="G840" s="6">
        <f t="shared" si="146"/>
        <v>15</v>
      </c>
    </row>
    <row r="841" spans="2:7" ht="12.75">
      <c r="B841" s="2" t="str">
        <f>$B$25</f>
        <v>Q11 Neck circ (cm):</v>
      </c>
      <c r="C841" s="6">
        <f t="shared" si="144"/>
        <v>24</v>
      </c>
      <c r="D841" s="2" t="str">
        <f>$B$25</f>
        <v>Q11 Neck circ (cm):</v>
      </c>
      <c r="E841" s="6">
        <f t="shared" si="145"/>
        <v>32</v>
      </c>
      <c r="F841" s="2" t="str">
        <f>$B$25</f>
        <v>Q11 Neck circ (cm):</v>
      </c>
      <c r="G841" s="6">
        <f t="shared" si="146"/>
        <v>29</v>
      </c>
    </row>
    <row r="842" spans="2:7" ht="12.75">
      <c r="B842" s="2" t="str">
        <f>$B$26</f>
        <v>Q12 Popliteal length (cm): </v>
      </c>
      <c r="C842" s="6">
        <f t="shared" si="144"/>
        <v>15</v>
      </c>
      <c r="D842" s="2" t="str">
        <f>$B$26</f>
        <v>Q12 Popliteal length (cm): </v>
      </c>
      <c r="E842" s="6">
        <f t="shared" si="145"/>
        <v>44</v>
      </c>
      <c r="F842" s="2" t="str">
        <f>$B$26</f>
        <v>Q12 Popliteal length (cm): </v>
      </c>
      <c r="G842" s="6">
        <f t="shared" si="146"/>
        <v>40</v>
      </c>
    </row>
    <row r="843" spans="2:7" ht="12.75">
      <c r="B843" s="2" t="str">
        <f>$B$27</f>
        <v>Q13 Index finger (mm):</v>
      </c>
      <c r="C843" s="6">
        <f t="shared" si="144"/>
        <v>6</v>
      </c>
      <c r="D843" s="2" t="str">
        <f>$B$27</f>
        <v>Q13 Index finger (mm):</v>
      </c>
      <c r="E843" s="6">
        <f t="shared" si="145"/>
        <v>70</v>
      </c>
      <c r="F843" s="2" t="str">
        <f>$B$27</f>
        <v>Q13 Index finger (mm):</v>
      </c>
      <c r="G843" s="6">
        <f t="shared" si="146"/>
        <v>90</v>
      </c>
    </row>
    <row r="844" spans="2:7" ht="12.75">
      <c r="B844" s="2" t="str">
        <f>$B$28</f>
        <v>Q14 Ring finger (mm):</v>
      </c>
      <c r="C844" s="6">
        <f t="shared" si="144"/>
        <v>8</v>
      </c>
      <c r="D844" s="2" t="str">
        <f>$B$28</f>
        <v>Q14 Ring finger (mm):</v>
      </c>
      <c r="E844" s="6">
        <f t="shared" si="145"/>
        <v>71</v>
      </c>
      <c r="F844" s="2" t="str">
        <f>$B$28</f>
        <v>Q14 Ring finger (mm):</v>
      </c>
      <c r="G844" s="6">
        <f t="shared" si="146"/>
        <v>80</v>
      </c>
    </row>
    <row r="845" spans="2:7" ht="12.75">
      <c r="B845" s="2" t="str">
        <f>$B$29</f>
        <v>Q15 Mode of transport:</v>
      </c>
      <c r="C845" s="6" t="str">
        <f t="shared" si="144"/>
        <v>walk</v>
      </c>
      <c r="D845" s="2" t="str">
        <f>$B$29</f>
        <v>Q15 Mode of transport:</v>
      </c>
      <c r="E845" s="6" t="str">
        <f t="shared" si="145"/>
        <v>walk</v>
      </c>
      <c r="F845" s="2" t="str">
        <f>$B$29</f>
        <v>Q15 Mode of transport:</v>
      </c>
      <c r="G845" s="6" t="str">
        <f t="shared" si="146"/>
        <v>walk</v>
      </c>
    </row>
    <row r="846" spans="2:7" ht="12.75">
      <c r="B846" s="2" t="str">
        <f>$B$30</f>
        <v>Q16 Time to school (mins):</v>
      </c>
      <c r="C846" s="6">
        <f t="shared" si="144"/>
        <v>7</v>
      </c>
      <c r="D846" s="2" t="str">
        <f>$B$30</f>
        <v>Q16 Time to school (mins):</v>
      </c>
      <c r="E846" s="6">
        <f t="shared" si="145"/>
        <v>17</v>
      </c>
      <c r="F846" s="2" t="str">
        <f>$B$30</f>
        <v>Q16 Time to school (mins):</v>
      </c>
      <c r="G846" s="6">
        <f t="shared" si="146"/>
        <v>20</v>
      </c>
    </row>
    <row r="847" spans="2:7" ht="12.75">
      <c r="B847" s="2" t="str">
        <f>$B$31</f>
        <v>Q17 Weight of school bag (g):</v>
      </c>
      <c r="C847" s="6">
        <f t="shared" si="144"/>
        <v>60</v>
      </c>
      <c r="D847" s="2" t="str">
        <f>$B$31</f>
        <v>Q17 Weight of school bag (g):</v>
      </c>
      <c r="E847" s="6">
        <f t="shared" si="145"/>
        <v>600</v>
      </c>
      <c r="F847" s="2" t="str">
        <f>$B$31</f>
        <v>Q17 Weight of school bag (g):</v>
      </c>
      <c r="G847" s="6">
        <f t="shared" si="146"/>
        <v>4000</v>
      </c>
    </row>
    <row r="848" spans="2:7" ht="12.75">
      <c r="B848" s="2" t="str">
        <f>$B$32</f>
        <v>Q18 How carry school bag:</v>
      </c>
      <c r="C848" s="6" t="str">
        <f t="shared" si="144"/>
        <v>two</v>
      </c>
      <c r="D848" s="2" t="str">
        <f>$B$32</f>
        <v>Q18 How carry school bag:</v>
      </c>
      <c r="E848" s="6" t="str">
        <f t="shared" si="145"/>
        <v>two</v>
      </c>
      <c r="F848" s="2" t="str">
        <f>$B$32</f>
        <v>Q18 How carry school bag:</v>
      </c>
      <c r="G848" s="6" t="str">
        <f t="shared" si="146"/>
        <v>one</v>
      </c>
    </row>
    <row r="849" spans="2:7" ht="12.75">
      <c r="B849" s="2" t="str">
        <f>$B$33</f>
        <v>Q24 Cell phone (mths):</v>
      </c>
      <c r="C849" s="6">
        <f t="shared" si="144"/>
        <v>0</v>
      </c>
      <c r="D849" s="2" t="str">
        <f>$B$33</f>
        <v>Q24 Cell phone (mths):</v>
      </c>
      <c r="E849" s="6">
        <f t="shared" si="145"/>
        <v>11</v>
      </c>
      <c r="F849" s="2" t="str">
        <f>$B$33</f>
        <v>Q24 Cell phone (mths):</v>
      </c>
      <c r="G849" s="6">
        <f t="shared" si="146"/>
        <v>15</v>
      </c>
    </row>
    <row r="850" spans="2:7" ht="12.75">
      <c r="B850" s="2" t="str">
        <f>$B$34</f>
        <v>Q27 Fitness level:</v>
      </c>
      <c r="C850" s="6" t="str">
        <f t="shared" si="144"/>
        <v>veryfit</v>
      </c>
      <c r="D850" s="2" t="str">
        <f>$B$34</f>
        <v>Q27 Fitness level:</v>
      </c>
      <c r="E850" s="6" t="str">
        <f t="shared" si="145"/>
        <v>quitefit</v>
      </c>
      <c r="F850" s="2" t="str">
        <f>$B$34</f>
        <v>Q27 Fitness level:</v>
      </c>
      <c r="G850" s="6" t="str">
        <f t="shared" si="146"/>
        <v>quitefit</v>
      </c>
    </row>
    <row r="851" spans="2:7" ht="12.75">
      <c r="B851" s="2" t="str">
        <f>$B$35</f>
        <v>Q28 Pulse rate (per min):</v>
      </c>
      <c r="C851" s="6">
        <f t="shared" si="144"/>
        <v>5</v>
      </c>
      <c r="D851" s="2" t="str">
        <f>$B$35</f>
        <v>Q28 Pulse rate (per min):</v>
      </c>
      <c r="E851" s="6">
        <f t="shared" si="145"/>
        <v>60</v>
      </c>
      <c r="F851" s="2" t="str">
        <f>$B$35</f>
        <v>Q28 Pulse rate (per min):</v>
      </c>
      <c r="G851" s="6">
        <f t="shared" si="146"/>
        <v>39</v>
      </c>
    </row>
    <row r="852" spans="2:7" ht="13.5" thickBot="1">
      <c r="B852" s="3" t="str">
        <f>$B$36</f>
        <v>Q35 Super power:</v>
      </c>
      <c r="C852" s="7" t="str">
        <f t="shared" si="144"/>
        <v>time</v>
      </c>
      <c r="D852" s="3" t="str">
        <f>$B$36</f>
        <v>Q35 Super power:</v>
      </c>
      <c r="E852" s="7" t="str">
        <f t="shared" si="145"/>
        <v>fly</v>
      </c>
      <c r="F852" s="3" t="str">
        <f>$B$36</f>
        <v>Q35 Super power:</v>
      </c>
      <c r="G852" s="7" t="str">
        <f t="shared" si="146"/>
        <v>telepathy</v>
      </c>
    </row>
    <row r="853" spans="2:7" ht="12.75">
      <c r="B853" s="1" t="str">
        <f>$B$20</f>
        <v>Gender:</v>
      </c>
      <c r="C853" s="8" t="str">
        <f aca="true" t="shared" si="147" ref="C853:C869">EQ1</f>
        <v>boy</v>
      </c>
      <c r="D853" s="1" t="str">
        <f>$B$20</f>
        <v>Gender:</v>
      </c>
      <c r="E853" s="8" t="str">
        <f aca="true" t="shared" si="148" ref="E853:E869">ES1</f>
        <v>girl</v>
      </c>
      <c r="F853" s="1" t="str">
        <f>$B$20</f>
        <v>Gender:</v>
      </c>
      <c r="G853" s="8" t="str">
        <f aca="true" t="shared" si="149" ref="G853:G869">EU1</f>
        <v>girl</v>
      </c>
    </row>
    <row r="854" spans="2:7" ht="12.75">
      <c r="B854" s="2" t="str">
        <f>$B$21</f>
        <v>Q7 Height (cm): </v>
      </c>
      <c r="C854" s="9">
        <f t="shared" si="147"/>
        <v>157</v>
      </c>
      <c r="D854" s="2" t="str">
        <f>$B$21</f>
        <v>Q7 Height (cm): </v>
      </c>
      <c r="E854" s="9">
        <f t="shared" si="148"/>
        <v>142</v>
      </c>
      <c r="F854" s="2" t="str">
        <f>$B$21</f>
        <v>Q7 Height (cm): </v>
      </c>
      <c r="G854" s="9">
        <f t="shared" si="149"/>
        <v>159</v>
      </c>
    </row>
    <row r="855" spans="2:7" ht="12.75">
      <c r="B855" s="2" t="str">
        <f>$B$22</f>
        <v>Q8 Right foot (cm):</v>
      </c>
      <c r="C855" s="9">
        <f t="shared" si="147"/>
        <v>28</v>
      </c>
      <c r="D855" s="2" t="str">
        <f>$B$22</f>
        <v>Q8 Right foot (cm):</v>
      </c>
      <c r="E855" s="9">
        <f t="shared" si="148"/>
        <v>22</v>
      </c>
      <c r="F855" s="2" t="str">
        <f>$B$22</f>
        <v>Q8 Right foot (cm):</v>
      </c>
      <c r="G855" s="9">
        <f t="shared" si="149"/>
        <v>24</v>
      </c>
    </row>
    <row r="856" spans="2:7" ht="12.75">
      <c r="B856" s="2" t="str">
        <f>$B$23</f>
        <v>Q9 Arm span (cm):</v>
      </c>
      <c r="C856" s="9">
        <f t="shared" si="147"/>
        <v>155</v>
      </c>
      <c r="D856" s="2" t="str">
        <f>$B$23</f>
        <v>Q9 Arm span (cm):</v>
      </c>
      <c r="E856" s="9">
        <f t="shared" si="148"/>
        <v>135</v>
      </c>
      <c r="F856" s="2" t="str">
        <f>$B$23</f>
        <v>Q9 Arm span (cm):</v>
      </c>
      <c r="G856" s="9">
        <f t="shared" si="149"/>
        <v>154</v>
      </c>
    </row>
    <row r="857" spans="2:7" ht="12.75">
      <c r="B857" s="2" t="str">
        <f>$B$24</f>
        <v>Q10 Wrist circ (cm):</v>
      </c>
      <c r="C857" s="9">
        <f t="shared" si="147"/>
        <v>16</v>
      </c>
      <c r="D857" s="2" t="str">
        <f>$B$24</f>
        <v>Q10 Wrist circ (cm):</v>
      </c>
      <c r="E857" s="9">
        <f t="shared" si="148"/>
        <v>13</v>
      </c>
      <c r="F857" s="2" t="str">
        <f>$B$24</f>
        <v>Q10 Wrist circ (cm):</v>
      </c>
      <c r="G857" s="9">
        <f t="shared" si="149"/>
        <v>16</v>
      </c>
    </row>
    <row r="858" spans="2:7" ht="12.75">
      <c r="B858" s="2" t="str">
        <f>$B$25</f>
        <v>Q11 Neck circ (cm):</v>
      </c>
      <c r="C858" s="9">
        <f t="shared" si="147"/>
        <v>32</v>
      </c>
      <c r="D858" s="2" t="str">
        <f>$B$25</f>
        <v>Q11 Neck circ (cm):</v>
      </c>
      <c r="E858" s="9">
        <f t="shared" si="148"/>
        <v>26</v>
      </c>
      <c r="F858" s="2" t="str">
        <f>$B$25</f>
        <v>Q11 Neck circ (cm):</v>
      </c>
      <c r="G858" s="9">
        <f t="shared" si="149"/>
        <v>35</v>
      </c>
    </row>
    <row r="859" spans="2:7" ht="12.75">
      <c r="B859" s="2" t="str">
        <f>$B$26</f>
        <v>Q12 Popliteal length (cm): </v>
      </c>
      <c r="C859" s="9">
        <f t="shared" si="147"/>
        <v>42</v>
      </c>
      <c r="D859" s="2" t="str">
        <f>$B$26</f>
        <v>Q12 Popliteal length (cm): </v>
      </c>
      <c r="E859" s="9">
        <f t="shared" si="148"/>
        <v>35</v>
      </c>
      <c r="F859" s="2" t="str">
        <f>$B$26</f>
        <v>Q12 Popliteal length (cm): </v>
      </c>
      <c r="G859" s="9">
        <f t="shared" si="149"/>
        <v>39</v>
      </c>
    </row>
    <row r="860" spans="2:7" ht="12.75">
      <c r="B860" s="2" t="str">
        <f>$B$27</f>
        <v>Q13 Index finger (mm):</v>
      </c>
      <c r="C860" s="9">
        <f t="shared" si="147"/>
        <v>8</v>
      </c>
      <c r="D860" s="2" t="str">
        <f>$B$27</f>
        <v>Q13 Index finger (mm):</v>
      </c>
      <c r="E860" s="9">
        <f t="shared" si="148"/>
        <v>85</v>
      </c>
      <c r="F860" s="2" t="str">
        <f>$B$27</f>
        <v>Q13 Index finger (mm):</v>
      </c>
      <c r="G860" s="9">
        <f t="shared" si="149"/>
        <v>8</v>
      </c>
    </row>
    <row r="861" spans="2:7" ht="12.75">
      <c r="B861" s="2" t="str">
        <f>$B$28</f>
        <v>Q14 Ring finger (mm):</v>
      </c>
      <c r="C861" s="9">
        <f t="shared" si="147"/>
        <v>8</v>
      </c>
      <c r="D861" s="2" t="str">
        <f>$B$28</f>
        <v>Q14 Ring finger (mm):</v>
      </c>
      <c r="E861" s="9">
        <f t="shared" si="148"/>
        <v>65</v>
      </c>
      <c r="F861" s="2" t="str">
        <f>$B$28</f>
        <v>Q14 Ring finger (mm):</v>
      </c>
      <c r="G861" s="9">
        <f t="shared" si="149"/>
        <v>7</v>
      </c>
    </row>
    <row r="862" spans="2:7" ht="12.75">
      <c r="B862" s="2" t="str">
        <f>$B$29</f>
        <v>Q15 Mode of transport:</v>
      </c>
      <c r="C862" s="9" t="str">
        <f t="shared" si="147"/>
        <v>bus</v>
      </c>
      <c r="D862" s="2" t="str">
        <f>$B$29</f>
        <v>Q15 Mode of transport:</v>
      </c>
      <c r="E862" s="9" t="str">
        <f t="shared" si="148"/>
        <v>bus</v>
      </c>
      <c r="F862" s="2" t="str">
        <f>$B$29</f>
        <v>Q15 Mode of transport:</v>
      </c>
      <c r="G862" s="9" t="str">
        <f t="shared" si="149"/>
        <v>bus</v>
      </c>
    </row>
    <row r="863" spans="2:7" ht="12.75">
      <c r="B863" s="2" t="str">
        <f>$B$30</f>
        <v>Q16 Time to school (mins):</v>
      </c>
      <c r="C863" s="9">
        <f t="shared" si="147"/>
        <v>90</v>
      </c>
      <c r="D863" s="2" t="str">
        <f>$B$30</f>
        <v>Q16 Time to school (mins):</v>
      </c>
      <c r="E863" s="9">
        <f t="shared" si="148"/>
        <v>20</v>
      </c>
      <c r="F863" s="2" t="str">
        <f>$B$30</f>
        <v>Q16 Time to school (mins):</v>
      </c>
      <c r="G863" s="9">
        <f t="shared" si="149"/>
        <v>8</v>
      </c>
    </row>
    <row r="864" spans="2:7" ht="12.75">
      <c r="B864" s="2" t="str">
        <f>$B$31</f>
        <v>Q17 Weight of school bag (g):</v>
      </c>
      <c r="C864" s="9">
        <f t="shared" si="147"/>
        <v>3</v>
      </c>
      <c r="D864" s="2" t="str">
        <f>$B$31</f>
        <v>Q17 Weight of school bag (g):</v>
      </c>
      <c r="E864" s="9">
        <f t="shared" si="148"/>
        <v>5000</v>
      </c>
      <c r="F864" s="2" t="str">
        <f>$B$31</f>
        <v>Q17 Weight of school bag (g):</v>
      </c>
      <c r="G864" s="9">
        <f t="shared" si="149"/>
        <v>300</v>
      </c>
    </row>
    <row r="865" spans="2:7" ht="12.75">
      <c r="B865" s="2" t="str">
        <f>$B$32</f>
        <v>Q18 How carry school bag:</v>
      </c>
      <c r="C865" s="9" t="str">
        <f t="shared" si="147"/>
        <v>two</v>
      </c>
      <c r="D865" s="2" t="str">
        <f>$B$32</f>
        <v>Q18 How carry school bag:</v>
      </c>
      <c r="E865" s="9" t="str">
        <f t="shared" si="148"/>
        <v>diagonal</v>
      </c>
      <c r="F865" s="2" t="str">
        <f>$B$32</f>
        <v>Q18 How carry school bag:</v>
      </c>
      <c r="G865" s="9" t="str">
        <f t="shared" si="149"/>
        <v>two</v>
      </c>
    </row>
    <row r="866" spans="2:7" ht="12.75">
      <c r="B866" s="2" t="str">
        <f>$B$33</f>
        <v>Q24 Cell phone (mths):</v>
      </c>
      <c r="C866" s="9">
        <f t="shared" si="147"/>
        <v>36</v>
      </c>
      <c r="D866" s="2" t="str">
        <f>$B$33</f>
        <v>Q24 Cell phone (mths):</v>
      </c>
      <c r="E866" s="9">
        <f t="shared" si="148"/>
        <v>2</v>
      </c>
      <c r="F866" s="2" t="str">
        <f>$B$33</f>
        <v>Q24 Cell phone (mths):</v>
      </c>
      <c r="G866" s="9">
        <f t="shared" si="149"/>
        <v>6</v>
      </c>
    </row>
    <row r="867" spans="2:7" ht="12.75">
      <c r="B867" s="2" t="str">
        <f>$B$34</f>
        <v>Q27 Fitness level:</v>
      </c>
      <c r="C867" s="9" t="str">
        <f t="shared" si="147"/>
        <v>quitefit</v>
      </c>
      <c r="D867" s="2" t="str">
        <f>$B$34</f>
        <v>Q27 Fitness level:</v>
      </c>
      <c r="E867" s="9" t="str">
        <f t="shared" si="148"/>
        <v>littlefit</v>
      </c>
      <c r="F867" s="2" t="str">
        <f>$B$34</f>
        <v>Q27 Fitness level:</v>
      </c>
      <c r="G867" s="9" t="str">
        <f t="shared" si="149"/>
        <v>littlefit</v>
      </c>
    </row>
    <row r="868" spans="2:7" ht="12.75">
      <c r="B868" s="2" t="str">
        <f>$B$35</f>
        <v>Q28 Pulse rate (per min):</v>
      </c>
      <c r="C868" s="9">
        <f t="shared" si="147"/>
        <v>72</v>
      </c>
      <c r="D868" s="2" t="str">
        <f>$B$35</f>
        <v>Q28 Pulse rate (per min):</v>
      </c>
      <c r="E868" s="9">
        <f t="shared" si="148"/>
        <v>76</v>
      </c>
      <c r="F868" s="2" t="str">
        <f>$B$35</f>
        <v>Q28 Pulse rate (per min):</v>
      </c>
      <c r="G868" s="9">
        <f t="shared" si="149"/>
        <v>88</v>
      </c>
    </row>
    <row r="869" spans="2:7" ht="13.5" thickBot="1">
      <c r="B869" s="3" t="str">
        <f>$B$36</f>
        <v>Q35 Super power:</v>
      </c>
      <c r="C869" s="10" t="str">
        <f t="shared" si="147"/>
        <v>invisibility</v>
      </c>
      <c r="D869" s="3" t="str">
        <f>$B$36</f>
        <v>Q35 Super power:</v>
      </c>
      <c r="E869" s="10" t="str">
        <f t="shared" si="148"/>
        <v>time</v>
      </c>
      <c r="F869" s="3" t="str">
        <f>$B$36</f>
        <v>Q35 Super power:</v>
      </c>
      <c r="G869" s="10" t="str">
        <f t="shared" si="149"/>
        <v>telepathy</v>
      </c>
    </row>
    <row r="870" spans="2:7" ht="12.75">
      <c r="B870" s="1" t="str">
        <f>$B$20</f>
        <v>Gender:</v>
      </c>
      <c r="C870" s="5" t="str">
        <f aca="true" t="shared" si="150" ref="C870:C886">EV1</f>
        <v>boy</v>
      </c>
      <c r="D870" s="1" t="str">
        <f>$B$20</f>
        <v>Gender:</v>
      </c>
      <c r="E870" s="5" t="str">
        <f aca="true" t="shared" si="151" ref="E870:E886">EX1</f>
        <v>girl</v>
      </c>
      <c r="F870" s="1" t="str">
        <f>$B$20</f>
        <v>Gender:</v>
      </c>
      <c r="G870" s="5" t="str">
        <f aca="true" t="shared" si="152" ref="G870:G886">EZ1</f>
        <v>girl</v>
      </c>
    </row>
    <row r="871" spans="2:7" ht="12.75">
      <c r="B871" s="2" t="str">
        <f>$B$21</f>
        <v>Q7 Height (cm): </v>
      </c>
      <c r="C871" s="6">
        <f t="shared" si="150"/>
        <v>161</v>
      </c>
      <c r="D871" s="2" t="str">
        <f>$B$21</f>
        <v>Q7 Height (cm): </v>
      </c>
      <c r="E871" s="6">
        <f t="shared" si="151"/>
        <v>157</v>
      </c>
      <c r="F871" s="2" t="str">
        <f>$B$21</f>
        <v>Q7 Height (cm): </v>
      </c>
      <c r="G871" s="6">
        <f t="shared" si="152"/>
        <v>157</v>
      </c>
    </row>
    <row r="872" spans="2:7" ht="12.75">
      <c r="B872" s="2" t="str">
        <f>$B$22</f>
        <v>Q8 Right foot (cm):</v>
      </c>
      <c r="C872" s="6">
        <f t="shared" si="150"/>
        <v>25</v>
      </c>
      <c r="D872" s="2" t="str">
        <f>$B$22</f>
        <v>Q8 Right foot (cm):</v>
      </c>
      <c r="E872" s="6">
        <f t="shared" si="151"/>
        <v>22</v>
      </c>
      <c r="F872" s="2" t="str">
        <f>$B$22</f>
        <v>Q8 Right foot (cm):</v>
      </c>
      <c r="G872" s="6">
        <f t="shared" si="152"/>
        <v>21</v>
      </c>
    </row>
    <row r="873" spans="2:7" ht="12.75">
      <c r="B873" s="2" t="str">
        <f>$B$23</f>
        <v>Q9 Arm span (cm):</v>
      </c>
      <c r="C873" s="6">
        <f t="shared" si="150"/>
        <v>148</v>
      </c>
      <c r="D873" s="2" t="str">
        <f>$B$23</f>
        <v>Q9 Arm span (cm):</v>
      </c>
      <c r="E873" s="6">
        <f t="shared" si="151"/>
        <v>158</v>
      </c>
      <c r="F873" s="2" t="str">
        <f>$B$23</f>
        <v>Q9 Arm span (cm):</v>
      </c>
      <c r="G873" s="6">
        <f t="shared" si="152"/>
        <v>21</v>
      </c>
    </row>
    <row r="874" spans="2:7" ht="12.75">
      <c r="B874" s="2" t="str">
        <f>$B$24</f>
        <v>Q10 Wrist circ (cm):</v>
      </c>
      <c r="C874" s="6">
        <f t="shared" si="150"/>
        <v>15</v>
      </c>
      <c r="D874" s="2" t="str">
        <f>$B$24</f>
        <v>Q10 Wrist circ (cm):</v>
      </c>
      <c r="E874" s="6">
        <f t="shared" si="151"/>
        <v>6</v>
      </c>
      <c r="F874" s="2" t="str">
        <f>$B$24</f>
        <v>Q10 Wrist circ (cm):</v>
      </c>
      <c r="G874" s="6">
        <f t="shared" si="152"/>
        <v>15</v>
      </c>
    </row>
    <row r="875" spans="2:7" ht="12.75">
      <c r="B875" s="2" t="str">
        <f>$B$25</f>
        <v>Q11 Neck circ (cm):</v>
      </c>
      <c r="C875" s="6">
        <f t="shared" si="150"/>
        <v>29</v>
      </c>
      <c r="D875" s="2" t="str">
        <f>$B$25</f>
        <v>Q11 Neck circ (cm):</v>
      </c>
      <c r="E875" s="6">
        <f t="shared" si="151"/>
        <v>12</v>
      </c>
      <c r="F875" s="2" t="str">
        <f>$B$25</f>
        <v>Q11 Neck circ (cm):</v>
      </c>
      <c r="G875" s="6">
        <f t="shared" si="152"/>
        <v>30</v>
      </c>
    </row>
    <row r="876" spans="2:7" ht="12.75">
      <c r="B876" s="2" t="str">
        <f>$B$26</f>
        <v>Q12 Popliteal length (cm): </v>
      </c>
      <c r="C876" s="6">
        <f t="shared" si="150"/>
        <v>48</v>
      </c>
      <c r="D876" s="2" t="str">
        <f>$B$26</f>
        <v>Q12 Popliteal length (cm): </v>
      </c>
      <c r="E876" s="6">
        <f t="shared" si="151"/>
        <v>45</v>
      </c>
      <c r="F876" s="2" t="str">
        <f>$B$26</f>
        <v>Q12 Popliteal length (cm): </v>
      </c>
      <c r="G876" s="6">
        <f t="shared" si="152"/>
        <v>39</v>
      </c>
    </row>
    <row r="877" spans="2:7" ht="12.75">
      <c r="B877" s="2" t="str">
        <f>$B$27</f>
        <v>Q13 Index finger (mm):</v>
      </c>
      <c r="C877" s="6">
        <f t="shared" si="150"/>
        <v>65</v>
      </c>
      <c r="D877" s="2" t="str">
        <f>$B$27</f>
        <v>Q13 Index finger (mm):</v>
      </c>
      <c r="E877" s="6">
        <f t="shared" si="151"/>
        <v>74</v>
      </c>
      <c r="F877" s="2" t="str">
        <f>$B$27</f>
        <v>Q13 Index finger (mm):</v>
      </c>
      <c r="G877" s="6">
        <f t="shared" si="152"/>
        <v>80</v>
      </c>
    </row>
    <row r="878" spans="2:7" ht="12.75">
      <c r="B878" s="2" t="str">
        <f>$B$28</f>
        <v>Q14 Ring finger (mm):</v>
      </c>
      <c r="C878" s="6">
        <f t="shared" si="150"/>
        <v>70</v>
      </c>
      <c r="D878" s="2" t="str">
        <f>$B$28</f>
        <v>Q14 Ring finger (mm):</v>
      </c>
      <c r="E878" s="6">
        <f t="shared" si="151"/>
        <v>70</v>
      </c>
      <c r="F878" s="2" t="str">
        <f>$B$28</f>
        <v>Q14 Ring finger (mm):</v>
      </c>
      <c r="G878" s="6">
        <f t="shared" si="152"/>
        <v>80</v>
      </c>
    </row>
    <row r="879" spans="2:7" ht="12.75">
      <c r="B879" s="2" t="str">
        <f>$B$29</f>
        <v>Q15 Mode of transport:</v>
      </c>
      <c r="C879" s="6" t="str">
        <f t="shared" si="150"/>
        <v>bus</v>
      </c>
      <c r="D879" s="2" t="str">
        <f>$B$29</f>
        <v>Q15 Mode of transport:</v>
      </c>
      <c r="E879" s="6" t="str">
        <f t="shared" si="151"/>
        <v>walk</v>
      </c>
      <c r="F879" s="2" t="str">
        <f>$B$29</f>
        <v>Q15 Mode of transport:</v>
      </c>
      <c r="G879" s="6" t="str">
        <f t="shared" si="152"/>
        <v>bus</v>
      </c>
    </row>
    <row r="880" spans="2:7" ht="12.75">
      <c r="B880" s="2" t="str">
        <f>$B$30</f>
        <v>Q16 Time to school (mins):</v>
      </c>
      <c r="C880" s="6">
        <f t="shared" si="150"/>
        <v>55</v>
      </c>
      <c r="D880" s="2" t="str">
        <f>$B$30</f>
        <v>Q16 Time to school (mins):</v>
      </c>
      <c r="E880" s="6">
        <f t="shared" si="151"/>
        <v>30</v>
      </c>
      <c r="F880" s="2" t="str">
        <f>$B$30</f>
        <v>Q16 Time to school (mins):</v>
      </c>
      <c r="G880" s="6">
        <f t="shared" si="152"/>
        <v>20</v>
      </c>
    </row>
    <row r="881" spans="2:7" ht="12.75">
      <c r="B881" s="2" t="str">
        <f>$B$31</f>
        <v>Q17 Weight of school bag (g):</v>
      </c>
      <c r="C881" s="6">
        <f t="shared" si="150"/>
        <v>8521</v>
      </c>
      <c r="D881" s="2" t="str">
        <f>$B$31</f>
        <v>Q17 Weight of school bag (g):</v>
      </c>
      <c r="E881" s="6">
        <f t="shared" si="151"/>
        <v>2000</v>
      </c>
      <c r="F881" s="2" t="str">
        <f>$B$31</f>
        <v>Q17 Weight of school bag (g):</v>
      </c>
      <c r="G881" s="6">
        <f t="shared" si="152"/>
        <v>300</v>
      </c>
    </row>
    <row r="882" spans="2:7" ht="12.75">
      <c r="B882" s="2" t="str">
        <f>$B$32</f>
        <v>Q18 How carry school bag:</v>
      </c>
      <c r="C882" s="6" t="str">
        <f t="shared" si="150"/>
        <v>one</v>
      </c>
      <c r="D882" s="2" t="str">
        <f>$B$32</f>
        <v>Q18 How carry school bag:</v>
      </c>
      <c r="E882" s="6" t="str">
        <f t="shared" si="151"/>
        <v>two</v>
      </c>
      <c r="F882" s="2" t="str">
        <f>$B$32</f>
        <v>Q18 How carry school bag:</v>
      </c>
      <c r="G882" s="6" t="str">
        <f t="shared" si="152"/>
        <v>one</v>
      </c>
    </row>
    <row r="883" spans="2:7" ht="12.75">
      <c r="B883" s="2" t="str">
        <f>$B$33</f>
        <v>Q24 Cell phone (mths):</v>
      </c>
      <c r="C883" s="6">
        <f t="shared" si="150"/>
        <v>22</v>
      </c>
      <c r="D883" s="2" t="str">
        <f>$B$33</f>
        <v>Q24 Cell phone (mths):</v>
      </c>
      <c r="E883" s="6">
        <f t="shared" si="151"/>
        <v>0</v>
      </c>
      <c r="F883" s="2" t="str">
        <f>$B$33</f>
        <v>Q24 Cell phone (mths):</v>
      </c>
      <c r="G883" s="6">
        <f t="shared" si="152"/>
        <v>3</v>
      </c>
    </row>
    <row r="884" spans="2:7" ht="12.75">
      <c r="B884" s="2" t="str">
        <f>$B$34</f>
        <v>Q27 Fitness level:</v>
      </c>
      <c r="C884" s="6" t="str">
        <f t="shared" si="150"/>
        <v>quitefit</v>
      </c>
      <c r="D884" s="2" t="str">
        <f>$B$34</f>
        <v>Q27 Fitness level:</v>
      </c>
      <c r="E884" s="6" t="str">
        <f t="shared" si="151"/>
        <v>littlefit</v>
      </c>
      <c r="F884" s="2" t="str">
        <f>$B$34</f>
        <v>Q27 Fitness level:</v>
      </c>
      <c r="G884" s="6" t="str">
        <f t="shared" si="152"/>
        <v>quitefit</v>
      </c>
    </row>
    <row r="885" spans="2:7" ht="12.75">
      <c r="B885" s="2" t="str">
        <f>$B$35</f>
        <v>Q28 Pulse rate (per min):</v>
      </c>
      <c r="C885" s="6">
        <f t="shared" si="150"/>
        <v>96</v>
      </c>
      <c r="D885" s="2" t="str">
        <f>$B$35</f>
        <v>Q28 Pulse rate (per min):</v>
      </c>
      <c r="E885" s="6">
        <f t="shared" si="151"/>
        <v>84</v>
      </c>
      <c r="F885" s="2" t="str">
        <f>$B$35</f>
        <v>Q28 Pulse rate (per min):</v>
      </c>
      <c r="G885" s="6">
        <f t="shared" si="152"/>
        <v>76</v>
      </c>
    </row>
    <row r="886" spans="2:7" ht="13.5" thickBot="1">
      <c r="B886" s="3" t="str">
        <f>$B$36</f>
        <v>Q35 Super power:</v>
      </c>
      <c r="C886" s="7" t="str">
        <f t="shared" si="150"/>
        <v>time</v>
      </c>
      <c r="D886" s="3" t="str">
        <f>$B$36</f>
        <v>Q35 Super power:</v>
      </c>
      <c r="E886" s="7" t="str">
        <f t="shared" si="151"/>
        <v>telepathy</v>
      </c>
      <c r="F886" s="3" t="str">
        <f>$B$36</f>
        <v>Q35 Super power:</v>
      </c>
      <c r="G886" s="7" t="str">
        <f t="shared" si="152"/>
        <v>fly</v>
      </c>
    </row>
    <row r="887" spans="2:7" ht="12.75">
      <c r="B887" s="1" t="str">
        <f>$B$20</f>
        <v>Gender:</v>
      </c>
      <c r="C887" s="8" t="str">
        <f aca="true" t="shared" si="153" ref="C887:C903">EW1</f>
        <v>boy</v>
      </c>
      <c r="D887" s="1" t="str">
        <f>$B$20</f>
        <v>Gender:</v>
      </c>
      <c r="E887" s="8" t="str">
        <f aca="true" t="shared" si="154" ref="E887:E903">EY1</f>
        <v>girl</v>
      </c>
      <c r="F887" s="1" t="str">
        <f>$B$20</f>
        <v>Gender:</v>
      </c>
      <c r="G887" s="8" t="str">
        <f aca="true" t="shared" si="155" ref="G887:G903">FA1</f>
        <v>boy</v>
      </c>
    </row>
    <row r="888" spans="2:7" ht="12.75">
      <c r="B888" s="2" t="str">
        <f>$B$21</f>
        <v>Q7 Height (cm): </v>
      </c>
      <c r="C888" s="9">
        <f t="shared" si="153"/>
        <v>171</v>
      </c>
      <c r="D888" s="2" t="str">
        <f>$B$21</f>
        <v>Q7 Height (cm): </v>
      </c>
      <c r="E888" s="9">
        <f t="shared" si="154"/>
        <v>160</v>
      </c>
      <c r="F888" s="2" t="str">
        <f>$B$21</f>
        <v>Q7 Height (cm): </v>
      </c>
      <c r="G888" s="9">
        <f t="shared" si="155"/>
        <v>170</v>
      </c>
    </row>
    <row r="889" spans="2:7" ht="12.75">
      <c r="B889" s="2" t="str">
        <f>$B$22</f>
        <v>Q8 Right foot (cm):</v>
      </c>
      <c r="C889" s="9">
        <f t="shared" si="153"/>
        <v>25</v>
      </c>
      <c r="D889" s="2" t="str">
        <f>$B$22</f>
        <v>Q8 Right foot (cm):</v>
      </c>
      <c r="E889" s="9">
        <f t="shared" si="154"/>
        <v>23</v>
      </c>
      <c r="F889" s="2" t="str">
        <f>$B$22</f>
        <v>Q8 Right foot (cm):</v>
      </c>
      <c r="G889" s="9">
        <f t="shared" si="155"/>
        <v>24</v>
      </c>
    </row>
    <row r="890" spans="2:7" ht="12.75">
      <c r="B890" s="2" t="str">
        <f>$B$23</f>
        <v>Q9 Arm span (cm):</v>
      </c>
      <c r="C890" s="9">
        <f t="shared" si="153"/>
        <v>169</v>
      </c>
      <c r="D890" s="2" t="str">
        <f>$B$23</f>
        <v>Q9 Arm span (cm):</v>
      </c>
      <c r="E890" s="9">
        <f t="shared" si="154"/>
        <v>159</v>
      </c>
      <c r="F890" s="2" t="str">
        <f>$B$23</f>
        <v>Q9 Arm span (cm):</v>
      </c>
      <c r="G890" s="9">
        <f t="shared" si="155"/>
        <v>255</v>
      </c>
    </row>
    <row r="891" spans="2:7" ht="12.75">
      <c r="B891" s="2" t="str">
        <f>$B$24</f>
        <v>Q10 Wrist circ (cm):</v>
      </c>
      <c r="C891" s="9">
        <f t="shared" si="153"/>
        <v>18</v>
      </c>
      <c r="D891" s="2" t="str">
        <f>$B$24</f>
        <v>Q10 Wrist circ (cm):</v>
      </c>
      <c r="E891" s="9">
        <f t="shared" si="154"/>
        <v>16</v>
      </c>
      <c r="F891" s="2" t="str">
        <f>$B$24</f>
        <v>Q10 Wrist circ (cm):</v>
      </c>
      <c r="G891" s="9">
        <f t="shared" si="155"/>
        <v>17</v>
      </c>
    </row>
    <row r="892" spans="2:7" ht="12.75">
      <c r="B892" s="2" t="str">
        <f>$B$25</f>
        <v>Q11 Neck circ (cm):</v>
      </c>
      <c r="C892" s="9">
        <f t="shared" si="153"/>
        <v>33</v>
      </c>
      <c r="D892" s="2" t="str">
        <f>$B$25</f>
        <v>Q11 Neck circ (cm):</v>
      </c>
      <c r="E892" s="9">
        <f t="shared" si="154"/>
        <v>32</v>
      </c>
      <c r="F892" s="2" t="str">
        <f>$B$25</f>
        <v>Q11 Neck circ (cm):</v>
      </c>
      <c r="G892" s="9">
        <f t="shared" si="155"/>
        <v>35</v>
      </c>
    </row>
    <row r="893" spans="2:7" ht="12.75">
      <c r="B893" s="2" t="str">
        <f>$B$26</f>
        <v>Q12 Popliteal length (cm): </v>
      </c>
      <c r="C893" s="9">
        <f t="shared" si="153"/>
        <v>46</v>
      </c>
      <c r="D893" s="2" t="str">
        <f>$B$26</f>
        <v>Q12 Popliteal length (cm): </v>
      </c>
      <c r="E893" s="9">
        <f t="shared" si="154"/>
        <v>42</v>
      </c>
      <c r="F893" s="2" t="str">
        <f>$B$26</f>
        <v>Q12 Popliteal length (cm): </v>
      </c>
      <c r="G893" s="9">
        <f t="shared" si="155"/>
        <v>43</v>
      </c>
    </row>
    <row r="894" spans="2:7" ht="12.75">
      <c r="B894" s="2" t="str">
        <f>$B$27</f>
        <v>Q13 Index finger (mm):</v>
      </c>
      <c r="C894" s="9">
        <f t="shared" si="153"/>
        <v>100</v>
      </c>
      <c r="D894" s="2" t="str">
        <f>$B$27</f>
        <v>Q13 Index finger (mm):</v>
      </c>
      <c r="E894" s="9">
        <f t="shared" si="154"/>
        <v>90</v>
      </c>
      <c r="F894" s="2" t="str">
        <f>$B$27</f>
        <v>Q13 Index finger (mm):</v>
      </c>
      <c r="G894" s="9">
        <f t="shared" si="155"/>
        <v>80</v>
      </c>
    </row>
    <row r="895" spans="2:7" ht="12.75">
      <c r="B895" s="2" t="str">
        <f>$B$28</f>
        <v>Q14 Ring finger (mm):</v>
      </c>
      <c r="C895" s="9">
        <f t="shared" si="153"/>
        <v>95</v>
      </c>
      <c r="D895" s="2" t="str">
        <f>$B$28</f>
        <v>Q14 Ring finger (mm):</v>
      </c>
      <c r="E895" s="9">
        <f t="shared" si="154"/>
        <v>99</v>
      </c>
      <c r="F895" s="2" t="str">
        <f>$B$28</f>
        <v>Q14 Ring finger (mm):</v>
      </c>
      <c r="G895" s="9">
        <f t="shared" si="155"/>
        <v>80</v>
      </c>
    </row>
    <row r="896" spans="2:7" ht="12.75">
      <c r="B896" s="2" t="str">
        <f>$B$29</f>
        <v>Q15 Mode of transport:</v>
      </c>
      <c r="C896" s="9" t="str">
        <f t="shared" si="153"/>
        <v>motor</v>
      </c>
      <c r="D896" s="2" t="str">
        <f>$B$29</f>
        <v>Q15 Mode of transport:</v>
      </c>
      <c r="E896" s="9" t="str">
        <f t="shared" si="154"/>
        <v>motor</v>
      </c>
      <c r="F896" s="2" t="str">
        <f>$B$29</f>
        <v>Q15 Mode of transport:</v>
      </c>
      <c r="G896" s="9" t="str">
        <f t="shared" si="155"/>
        <v>bus</v>
      </c>
    </row>
    <row r="897" spans="2:7" ht="12.75">
      <c r="B897" s="2" t="str">
        <f>$B$30</f>
        <v>Q16 Time to school (mins):</v>
      </c>
      <c r="C897" s="9">
        <f t="shared" si="153"/>
        <v>6</v>
      </c>
      <c r="D897" s="2" t="str">
        <f>$B$30</f>
        <v>Q16 Time to school (mins):</v>
      </c>
      <c r="E897" s="9">
        <f t="shared" si="154"/>
        <v>25</v>
      </c>
      <c r="F897" s="2" t="str">
        <f>$B$30</f>
        <v>Q16 Time to school (mins):</v>
      </c>
      <c r="G897" s="9">
        <f t="shared" si="155"/>
        <v>15</v>
      </c>
    </row>
    <row r="898" spans="2:7" ht="12.75">
      <c r="B898" s="2" t="str">
        <f>$B$31</f>
        <v>Q17 Weight of school bag (g):</v>
      </c>
      <c r="C898" s="9">
        <f t="shared" si="153"/>
        <v>-1</v>
      </c>
      <c r="D898" s="2" t="str">
        <f>$B$31</f>
        <v>Q17 Weight of school bag (g):</v>
      </c>
      <c r="E898" s="9">
        <f t="shared" si="154"/>
        <v>900</v>
      </c>
      <c r="F898" s="2" t="str">
        <f>$B$31</f>
        <v>Q17 Weight of school bag (g):</v>
      </c>
      <c r="G898" s="9">
        <f t="shared" si="155"/>
        <v>5000</v>
      </c>
    </row>
    <row r="899" spans="2:7" ht="12.75">
      <c r="B899" s="2" t="str">
        <f>$B$32</f>
        <v>Q18 How carry school bag:</v>
      </c>
      <c r="C899" s="9" t="str">
        <f t="shared" si="153"/>
        <v>one</v>
      </c>
      <c r="D899" s="2" t="str">
        <f>$B$32</f>
        <v>Q18 How carry school bag:</v>
      </c>
      <c r="E899" s="9" t="str">
        <f t="shared" si="154"/>
        <v>two</v>
      </c>
      <c r="F899" s="2" t="str">
        <f>$B$32</f>
        <v>Q18 How carry school bag:</v>
      </c>
      <c r="G899" s="9" t="str">
        <f t="shared" si="155"/>
        <v>two</v>
      </c>
    </row>
    <row r="900" spans="2:7" ht="12.75">
      <c r="B900" s="2" t="str">
        <f>$B$33</f>
        <v>Q24 Cell phone (mths):</v>
      </c>
      <c r="C900" s="9">
        <f t="shared" si="153"/>
        <v>1</v>
      </c>
      <c r="D900" s="2" t="str">
        <f>$B$33</f>
        <v>Q24 Cell phone (mths):</v>
      </c>
      <c r="E900" s="9">
        <f t="shared" si="154"/>
        <v>3</v>
      </c>
      <c r="F900" s="2" t="str">
        <f>$B$33</f>
        <v>Q24 Cell phone (mths):</v>
      </c>
      <c r="G900" s="9">
        <f t="shared" si="155"/>
        <v>6</v>
      </c>
    </row>
    <row r="901" spans="2:7" ht="12.75">
      <c r="B901" s="2" t="str">
        <f>$B$34</f>
        <v>Q27 Fitness level:</v>
      </c>
      <c r="C901" s="9" t="str">
        <f t="shared" si="153"/>
        <v>littlefit</v>
      </c>
      <c r="D901" s="2" t="str">
        <f>$B$34</f>
        <v>Q27 Fitness level:</v>
      </c>
      <c r="E901" s="9" t="str">
        <f t="shared" si="154"/>
        <v>quitefit</v>
      </c>
      <c r="F901" s="2" t="str">
        <f>$B$34</f>
        <v>Q27 Fitness level:</v>
      </c>
      <c r="G901" s="9" t="str">
        <f t="shared" si="155"/>
        <v>quitefit</v>
      </c>
    </row>
    <row r="902" spans="2:7" ht="12.75">
      <c r="B902" s="2" t="str">
        <f>$B$35</f>
        <v>Q28 Pulse rate (per min):</v>
      </c>
      <c r="C902" s="9">
        <f t="shared" si="153"/>
        <v>76</v>
      </c>
      <c r="D902" s="2" t="str">
        <f>$B$35</f>
        <v>Q28 Pulse rate (per min):</v>
      </c>
      <c r="E902" s="9">
        <f t="shared" si="154"/>
        <v>-1</v>
      </c>
      <c r="F902" s="2" t="str">
        <f>$B$35</f>
        <v>Q28 Pulse rate (per min):</v>
      </c>
      <c r="G902" s="9">
        <f t="shared" si="155"/>
        <v>72</v>
      </c>
    </row>
    <row r="903" spans="2:7" ht="13.5" thickBot="1">
      <c r="B903" s="3" t="str">
        <f>$B$36</f>
        <v>Q35 Super power:</v>
      </c>
      <c r="C903" s="10" t="str">
        <f t="shared" si="153"/>
        <v>fly</v>
      </c>
      <c r="D903" s="3" t="str">
        <f>$B$36</f>
        <v>Q35 Super power:</v>
      </c>
      <c r="E903" s="10" t="str">
        <f t="shared" si="154"/>
        <v>fly</v>
      </c>
      <c r="F903" s="3" t="str">
        <f>$B$36</f>
        <v>Q35 Super power:</v>
      </c>
      <c r="G903" s="10" t="str">
        <f t="shared" si="155"/>
        <v>time</v>
      </c>
    </row>
    <row r="904" spans="2:7" ht="12.75">
      <c r="B904" s="1" t="str">
        <f>$B$20</f>
        <v>Gender:</v>
      </c>
      <c r="C904" s="5" t="str">
        <f aca="true" t="shared" si="156" ref="C904:C920">FB1</f>
        <v>girl</v>
      </c>
      <c r="D904" s="1" t="str">
        <f>$B$20</f>
        <v>Gender:</v>
      </c>
      <c r="E904" s="5" t="str">
        <f aca="true" t="shared" si="157" ref="E904:E920">FD1</f>
        <v>girl</v>
      </c>
      <c r="F904" s="1" t="str">
        <f>$B$20</f>
        <v>Gender:</v>
      </c>
      <c r="G904" s="5" t="str">
        <f aca="true" t="shared" si="158" ref="G904:G920">FF1</f>
        <v>girl</v>
      </c>
    </row>
    <row r="905" spans="2:7" ht="12.75">
      <c r="B905" s="2" t="str">
        <f>$B$21</f>
        <v>Q7 Height (cm): </v>
      </c>
      <c r="C905" s="6">
        <f t="shared" si="156"/>
        <v>149</v>
      </c>
      <c r="D905" s="2" t="str">
        <f>$B$21</f>
        <v>Q7 Height (cm): </v>
      </c>
      <c r="E905" s="6">
        <f t="shared" si="157"/>
        <v>152</v>
      </c>
      <c r="F905" s="2" t="str">
        <f>$B$21</f>
        <v>Q7 Height (cm): </v>
      </c>
      <c r="G905" s="6">
        <f t="shared" si="158"/>
        <v>162</v>
      </c>
    </row>
    <row r="906" spans="2:7" ht="12.75">
      <c r="B906" s="2" t="str">
        <f>$B$22</f>
        <v>Q8 Right foot (cm):</v>
      </c>
      <c r="C906" s="6">
        <f t="shared" si="156"/>
        <v>22</v>
      </c>
      <c r="D906" s="2" t="str">
        <f>$B$22</f>
        <v>Q8 Right foot (cm):</v>
      </c>
      <c r="E906" s="6">
        <f t="shared" si="157"/>
        <v>23</v>
      </c>
      <c r="F906" s="2" t="str">
        <f>$B$22</f>
        <v>Q8 Right foot (cm):</v>
      </c>
      <c r="G906" s="6">
        <f t="shared" si="158"/>
        <v>23</v>
      </c>
    </row>
    <row r="907" spans="2:7" ht="12.75">
      <c r="B907" s="2" t="str">
        <f>$B$23</f>
        <v>Q9 Arm span (cm):</v>
      </c>
      <c r="C907" s="6">
        <f t="shared" si="156"/>
        <v>145</v>
      </c>
      <c r="D907" s="2" t="str">
        <f>$B$23</f>
        <v>Q9 Arm span (cm):</v>
      </c>
      <c r="E907" s="6">
        <f t="shared" si="157"/>
        <v>1</v>
      </c>
      <c r="F907" s="2" t="str">
        <f>$B$23</f>
        <v>Q9 Arm span (cm):</v>
      </c>
      <c r="G907" s="6">
        <f t="shared" si="158"/>
        <v>162</v>
      </c>
    </row>
    <row r="908" spans="2:7" ht="12.75">
      <c r="B908" s="2" t="str">
        <f>$B$24</f>
        <v>Q10 Wrist circ (cm):</v>
      </c>
      <c r="C908" s="6">
        <f t="shared" si="156"/>
        <v>21</v>
      </c>
      <c r="D908" s="2" t="str">
        <f>$B$24</f>
        <v>Q10 Wrist circ (cm):</v>
      </c>
      <c r="E908" s="6">
        <f t="shared" si="157"/>
        <v>20</v>
      </c>
      <c r="F908" s="2" t="str">
        <f>$B$24</f>
        <v>Q10 Wrist circ (cm):</v>
      </c>
      <c r="G908" s="6">
        <f t="shared" si="158"/>
        <v>19</v>
      </c>
    </row>
    <row r="909" spans="2:7" ht="12.75">
      <c r="B909" s="2" t="str">
        <f>$B$25</f>
        <v>Q11 Neck circ (cm):</v>
      </c>
      <c r="C909" s="6">
        <f t="shared" si="156"/>
        <v>35</v>
      </c>
      <c r="D909" s="2" t="str">
        <f>$B$25</f>
        <v>Q11 Neck circ (cm):</v>
      </c>
      <c r="E909" s="6">
        <f t="shared" si="157"/>
        <v>32</v>
      </c>
      <c r="F909" s="2" t="str">
        <f>$B$25</f>
        <v>Q11 Neck circ (cm):</v>
      </c>
      <c r="G909" s="6">
        <f t="shared" si="158"/>
        <v>35</v>
      </c>
    </row>
    <row r="910" spans="2:7" ht="12.75">
      <c r="B910" s="2" t="str">
        <f>$B$26</f>
        <v>Q12 Popliteal length (cm): </v>
      </c>
      <c r="C910" s="6">
        <f t="shared" si="156"/>
        <v>43</v>
      </c>
      <c r="D910" s="2" t="str">
        <f>$B$26</f>
        <v>Q12 Popliteal length (cm): </v>
      </c>
      <c r="E910" s="6">
        <f t="shared" si="157"/>
        <v>40</v>
      </c>
      <c r="F910" s="2" t="str">
        <f>$B$26</f>
        <v>Q12 Popliteal length (cm): </v>
      </c>
      <c r="G910" s="6">
        <f t="shared" si="158"/>
        <v>43</v>
      </c>
    </row>
    <row r="911" spans="2:7" ht="12.75">
      <c r="B911" s="2" t="str">
        <f>$B$27</f>
        <v>Q13 Index finger (mm):</v>
      </c>
      <c r="C911" s="6">
        <f t="shared" si="156"/>
        <v>70</v>
      </c>
      <c r="D911" s="2" t="str">
        <f>$B$27</f>
        <v>Q13 Index finger (mm):</v>
      </c>
      <c r="E911" s="6">
        <f t="shared" si="157"/>
        <v>80</v>
      </c>
      <c r="F911" s="2" t="str">
        <f>$B$27</f>
        <v>Q13 Index finger (mm):</v>
      </c>
      <c r="G911" s="6">
        <f t="shared" si="158"/>
        <v>70</v>
      </c>
    </row>
    <row r="912" spans="2:7" ht="12.75">
      <c r="B912" s="2" t="str">
        <f>$B$28</f>
        <v>Q14 Ring finger (mm):</v>
      </c>
      <c r="C912" s="6">
        <f t="shared" si="156"/>
        <v>70</v>
      </c>
      <c r="D912" s="2" t="str">
        <f>$B$28</f>
        <v>Q14 Ring finger (mm):</v>
      </c>
      <c r="E912" s="6">
        <f t="shared" si="157"/>
        <v>75</v>
      </c>
      <c r="F912" s="2" t="str">
        <f>$B$28</f>
        <v>Q14 Ring finger (mm):</v>
      </c>
      <c r="G912" s="6">
        <f t="shared" si="158"/>
        <v>70</v>
      </c>
    </row>
    <row r="913" spans="2:7" ht="12.75">
      <c r="B913" s="2" t="str">
        <f>$B$29</f>
        <v>Q15 Mode of transport:</v>
      </c>
      <c r="C913" s="6" t="str">
        <f t="shared" si="156"/>
        <v>motor</v>
      </c>
      <c r="D913" s="2" t="str">
        <f>$B$29</f>
        <v>Q15 Mode of transport:</v>
      </c>
      <c r="E913" s="6" t="str">
        <f t="shared" si="157"/>
        <v>bus</v>
      </c>
      <c r="F913" s="2" t="str">
        <f>$B$29</f>
        <v>Q15 Mode of transport:</v>
      </c>
      <c r="G913" s="6" t="str">
        <f t="shared" si="158"/>
        <v>walk</v>
      </c>
    </row>
    <row r="914" spans="2:7" ht="12.75">
      <c r="B914" s="2" t="str">
        <f>$B$30</f>
        <v>Q16 Time to school (mins):</v>
      </c>
      <c r="C914" s="6">
        <f t="shared" si="156"/>
        <v>20</v>
      </c>
      <c r="D914" s="2" t="str">
        <f>$B$30</f>
        <v>Q16 Time to school (mins):</v>
      </c>
      <c r="E914" s="6">
        <f t="shared" si="157"/>
        <v>55</v>
      </c>
      <c r="F914" s="2" t="str">
        <f>$B$30</f>
        <v>Q16 Time to school (mins):</v>
      </c>
      <c r="G914" s="6">
        <f t="shared" si="158"/>
        <v>23</v>
      </c>
    </row>
    <row r="915" spans="2:7" ht="12.75">
      <c r="B915" s="2" t="str">
        <f>$B$31</f>
        <v>Q17 Weight of school bag (g):</v>
      </c>
      <c r="C915" s="6">
        <f t="shared" si="156"/>
        <v>1800</v>
      </c>
      <c r="D915" s="2" t="str">
        <f>$B$31</f>
        <v>Q17 Weight of school bag (g):</v>
      </c>
      <c r="E915" s="6">
        <f t="shared" si="157"/>
        <v>6000</v>
      </c>
      <c r="F915" s="2" t="str">
        <f>$B$31</f>
        <v>Q17 Weight of school bag (g):</v>
      </c>
      <c r="G915" s="6">
        <f t="shared" si="158"/>
        <v>5000</v>
      </c>
    </row>
    <row r="916" spans="2:7" ht="12.75">
      <c r="B916" s="2" t="str">
        <f>$B$32</f>
        <v>Q18 How carry school bag:</v>
      </c>
      <c r="C916" s="6" t="str">
        <f t="shared" si="156"/>
        <v>one</v>
      </c>
      <c r="D916" s="2" t="str">
        <f>$B$32</f>
        <v>Q18 How carry school bag:</v>
      </c>
      <c r="E916" s="6" t="str">
        <f t="shared" si="157"/>
        <v>two</v>
      </c>
      <c r="F916" s="2" t="str">
        <f>$B$32</f>
        <v>Q18 How carry school bag:</v>
      </c>
      <c r="G916" s="6" t="str">
        <f t="shared" si="158"/>
        <v>one</v>
      </c>
    </row>
    <row r="917" spans="2:7" ht="12.75">
      <c r="B917" s="2" t="str">
        <f>$B$33</f>
        <v>Q24 Cell phone (mths):</v>
      </c>
      <c r="C917" s="6">
        <f t="shared" si="156"/>
        <v>16</v>
      </c>
      <c r="D917" s="2" t="str">
        <f>$B$33</f>
        <v>Q24 Cell phone (mths):</v>
      </c>
      <c r="E917" s="6">
        <f t="shared" si="157"/>
        <v>18</v>
      </c>
      <c r="F917" s="2" t="str">
        <f>$B$33</f>
        <v>Q24 Cell phone (mths):</v>
      </c>
      <c r="G917" s="6">
        <f t="shared" si="158"/>
        <v>3</v>
      </c>
    </row>
    <row r="918" spans="2:7" ht="12.75">
      <c r="B918" s="2" t="str">
        <f>$B$34</f>
        <v>Q27 Fitness level:</v>
      </c>
      <c r="C918" s="6" t="str">
        <f t="shared" si="156"/>
        <v>littlefit</v>
      </c>
      <c r="D918" s="2" t="str">
        <f>$B$34</f>
        <v>Q27 Fitness level:</v>
      </c>
      <c r="E918" s="6" t="str">
        <f t="shared" si="157"/>
        <v>littlefit</v>
      </c>
      <c r="F918" s="2" t="str">
        <f>$B$34</f>
        <v>Q27 Fitness level:</v>
      </c>
      <c r="G918" s="6" t="str">
        <f t="shared" si="158"/>
        <v>littlefit</v>
      </c>
    </row>
    <row r="919" spans="2:7" ht="12.75">
      <c r="B919" s="2" t="str">
        <f>$B$35</f>
        <v>Q28 Pulse rate (per min):</v>
      </c>
      <c r="C919" s="6">
        <f t="shared" si="156"/>
        <v>76</v>
      </c>
      <c r="D919" s="2" t="str">
        <f>$B$35</f>
        <v>Q28 Pulse rate (per min):</v>
      </c>
      <c r="E919" s="6">
        <f t="shared" si="157"/>
        <v>19</v>
      </c>
      <c r="F919" s="2" t="str">
        <f>$B$35</f>
        <v>Q28 Pulse rate (per min):</v>
      </c>
      <c r="G919" s="6">
        <f t="shared" si="158"/>
        <v>68</v>
      </c>
    </row>
    <row r="920" spans="2:7" ht="13.5" thickBot="1">
      <c r="B920" s="3" t="str">
        <f>$B$36</f>
        <v>Q35 Super power:</v>
      </c>
      <c r="C920" s="7" t="str">
        <f t="shared" si="156"/>
        <v>telepathy</v>
      </c>
      <c r="D920" s="3" t="str">
        <f>$B$36</f>
        <v>Q35 Super power:</v>
      </c>
      <c r="E920" s="7" t="str">
        <f t="shared" si="157"/>
        <v>strength</v>
      </c>
      <c r="F920" s="3" t="str">
        <f>$B$36</f>
        <v>Q35 Super power:</v>
      </c>
      <c r="G920" s="7" t="str">
        <f t="shared" si="158"/>
        <v>fly</v>
      </c>
    </row>
    <row r="921" spans="2:7" ht="12.75">
      <c r="B921" s="1" t="str">
        <f>$B$20</f>
        <v>Gender:</v>
      </c>
      <c r="C921" s="8" t="str">
        <f aca="true" t="shared" si="159" ref="C921:C937">FC1</f>
        <v>boy</v>
      </c>
      <c r="D921" s="1" t="str">
        <f>$B$20</f>
        <v>Gender:</v>
      </c>
      <c r="E921" s="8" t="str">
        <f aca="true" t="shared" si="160" ref="E921:E937">FE1</f>
        <v>boy</v>
      </c>
      <c r="F921" s="1" t="str">
        <f>$B$20</f>
        <v>Gender:</v>
      </c>
      <c r="G921" s="8" t="str">
        <f aca="true" t="shared" si="161" ref="G921:G937">FG1</f>
        <v>girl</v>
      </c>
    </row>
    <row r="922" spans="2:7" ht="12.75">
      <c r="B922" s="2" t="str">
        <f>$B$21</f>
        <v>Q7 Height (cm): </v>
      </c>
      <c r="C922" s="9">
        <f t="shared" si="159"/>
        <v>152</v>
      </c>
      <c r="D922" s="2" t="str">
        <f>$B$21</f>
        <v>Q7 Height (cm): </v>
      </c>
      <c r="E922" s="9">
        <f t="shared" si="160"/>
        <v>181</v>
      </c>
      <c r="F922" s="2" t="str">
        <f>$B$21</f>
        <v>Q7 Height (cm): </v>
      </c>
      <c r="G922" s="9">
        <f t="shared" si="161"/>
        <v>162</v>
      </c>
    </row>
    <row r="923" spans="2:7" ht="12.75">
      <c r="B923" s="2" t="str">
        <f>$B$22</f>
        <v>Q8 Right foot (cm):</v>
      </c>
      <c r="C923" s="9">
        <f t="shared" si="159"/>
        <v>23</v>
      </c>
      <c r="D923" s="2" t="str">
        <f>$B$22</f>
        <v>Q8 Right foot (cm):</v>
      </c>
      <c r="E923" s="9">
        <f t="shared" si="160"/>
        <v>27</v>
      </c>
      <c r="F923" s="2" t="str">
        <f>$B$22</f>
        <v>Q8 Right foot (cm):</v>
      </c>
      <c r="G923" s="9">
        <f t="shared" si="161"/>
        <v>22</v>
      </c>
    </row>
    <row r="924" spans="2:7" ht="12.75">
      <c r="B924" s="2" t="str">
        <f>$B$23</f>
        <v>Q9 Arm span (cm):</v>
      </c>
      <c r="C924" s="9">
        <f t="shared" si="159"/>
        <v>152</v>
      </c>
      <c r="D924" s="2" t="str">
        <f>$B$23</f>
        <v>Q9 Arm span (cm):</v>
      </c>
      <c r="E924" s="9">
        <f t="shared" si="160"/>
        <v>181</v>
      </c>
      <c r="F924" s="2" t="str">
        <f>$B$23</f>
        <v>Q9 Arm span (cm):</v>
      </c>
      <c r="G924" s="9">
        <f t="shared" si="161"/>
        <v>135</v>
      </c>
    </row>
    <row r="925" spans="2:7" ht="12.75">
      <c r="B925" s="2" t="str">
        <f>$B$24</f>
        <v>Q10 Wrist circ (cm):</v>
      </c>
      <c r="C925" s="9">
        <f t="shared" si="159"/>
        <v>16</v>
      </c>
      <c r="D925" s="2" t="str">
        <f>$B$24</f>
        <v>Q10 Wrist circ (cm):</v>
      </c>
      <c r="E925" s="9">
        <f t="shared" si="160"/>
        <v>18</v>
      </c>
      <c r="F925" s="2" t="str">
        <f>$B$24</f>
        <v>Q10 Wrist circ (cm):</v>
      </c>
      <c r="G925" s="9">
        <f t="shared" si="161"/>
        <v>20</v>
      </c>
    </row>
    <row r="926" spans="2:7" ht="12.75">
      <c r="B926" s="2" t="str">
        <f>$B$25</f>
        <v>Q11 Neck circ (cm):</v>
      </c>
      <c r="C926" s="9">
        <f t="shared" si="159"/>
        <v>34</v>
      </c>
      <c r="D926" s="2" t="str">
        <f>$B$25</f>
        <v>Q11 Neck circ (cm):</v>
      </c>
      <c r="E926" s="9">
        <f t="shared" si="160"/>
        <v>35</v>
      </c>
      <c r="F926" s="2" t="str">
        <f>$B$25</f>
        <v>Q11 Neck circ (cm):</v>
      </c>
      <c r="G926" s="9">
        <f t="shared" si="161"/>
        <v>35</v>
      </c>
    </row>
    <row r="927" spans="2:7" ht="12.75">
      <c r="B927" s="2" t="str">
        <f>$B$26</f>
        <v>Q12 Popliteal length (cm): </v>
      </c>
      <c r="C927" s="9">
        <f t="shared" si="159"/>
        <v>37</v>
      </c>
      <c r="D927" s="2" t="str">
        <f>$B$26</f>
        <v>Q12 Popliteal length (cm): </v>
      </c>
      <c r="E927" s="9">
        <f t="shared" si="160"/>
        <v>47</v>
      </c>
      <c r="F927" s="2" t="str">
        <f>$B$26</f>
        <v>Q12 Popliteal length (cm): </v>
      </c>
      <c r="G927" s="9">
        <f t="shared" si="161"/>
        <v>58</v>
      </c>
    </row>
    <row r="928" spans="2:7" ht="12.75">
      <c r="B928" s="2" t="str">
        <f>$B$27</f>
        <v>Q13 Index finger (mm):</v>
      </c>
      <c r="C928" s="9">
        <f t="shared" si="159"/>
        <v>67</v>
      </c>
      <c r="D928" s="2" t="str">
        <f>$B$27</f>
        <v>Q13 Index finger (mm):</v>
      </c>
      <c r="E928" s="9">
        <f t="shared" si="160"/>
        <v>9</v>
      </c>
      <c r="F928" s="2" t="str">
        <f>$B$27</f>
        <v>Q13 Index finger (mm):</v>
      </c>
      <c r="G928" s="9">
        <f t="shared" si="161"/>
        <v>8</v>
      </c>
    </row>
    <row r="929" spans="2:7" ht="12.75">
      <c r="B929" s="2" t="str">
        <f>$B$28</f>
        <v>Q14 Ring finger (mm):</v>
      </c>
      <c r="C929" s="9">
        <f t="shared" si="159"/>
        <v>71</v>
      </c>
      <c r="D929" s="2" t="str">
        <f>$B$28</f>
        <v>Q14 Ring finger (mm):</v>
      </c>
      <c r="E929" s="9">
        <f t="shared" si="160"/>
        <v>8</v>
      </c>
      <c r="F929" s="2" t="str">
        <f>$B$28</f>
        <v>Q14 Ring finger (mm):</v>
      </c>
      <c r="G929" s="9">
        <f t="shared" si="161"/>
        <v>-1</v>
      </c>
    </row>
    <row r="930" spans="2:7" ht="12.75">
      <c r="B930" s="2" t="str">
        <f>$B$29</f>
        <v>Q15 Mode of transport:</v>
      </c>
      <c r="C930" s="9" t="str">
        <f t="shared" si="159"/>
        <v>walk</v>
      </c>
      <c r="D930" s="2" t="str">
        <f>$B$29</f>
        <v>Q15 Mode of transport:</v>
      </c>
      <c r="E930" s="9" t="str">
        <f t="shared" si="160"/>
        <v>walk</v>
      </c>
      <c r="F930" s="2" t="str">
        <f>$B$29</f>
        <v>Q15 Mode of transport:</v>
      </c>
      <c r="G930" s="9" t="str">
        <f t="shared" si="161"/>
        <v>walk</v>
      </c>
    </row>
    <row r="931" spans="2:7" ht="12.75">
      <c r="B931" s="2" t="str">
        <f>$B$30</f>
        <v>Q16 Time to school (mins):</v>
      </c>
      <c r="C931" s="9">
        <f t="shared" si="159"/>
        <v>20</v>
      </c>
      <c r="D931" s="2" t="str">
        <f>$B$30</f>
        <v>Q16 Time to school (mins):</v>
      </c>
      <c r="E931" s="9">
        <f t="shared" si="160"/>
        <v>2</v>
      </c>
      <c r="F931" s="2" t="str">
        <f>$B$30</f>
        <v>Q16 Time to school (mins):</v>
      </c>
      <c r="G931" s="9">
        <f t="shared" si="161"/>
        <v>5</v>
      </c>
    </row>
    <row r="932" spans="2:7" ht="12.75">
      <c r="B932" s="2" t="str">
        <f>$B$31</f>
        <v>Q17 Weight of school bag (g):</v>
      </c>
      <c r="C932" s="9">
        <f t="shared" si="159"/>
        <v>-1</v>
      </c>
      <c r="D932" s="2" t="str">
        <f>$B$31</f>
        <v>Q17 Weight of school bag (g):</v>
      </c>
      <c r="E932" s="9">
        <f t="shared" si="160"/>
        <v>5</v>
      </c>
      <c r="F932" s="2" t="str">
        <f>$B$31</f>
        <v>Q17 Weight of school bag (g):</v>
      </c>
      <c r="G932" s="9">
        <f t="shared" si="161"/>
        <v>150</v>
      </c>
    </row>
    <row r="933" spans="2:7" ht="12.75">
      <c r="B933" s="2" t="str">
        <f>$B$32</f>
        <v>Q18 How carry school bag:</v>
      </c>
      <c r="C933" s="9" t="str">
        <f t="shared" si="159"/>
        <v>one</v>
      </c>
      <c r="D933" s="2" t="str">
        <f>$B$32</f>
        <v>Q18 How carry school bag:</v>
      </c>
      <c r="E933" s="9" t="str">
        <f t="shared" si="160"/>
        <v>diagonal</v>
      </c>
      <c r="F933" s="2" t="str">
        <f>$B$32</f>
        <v>Q18 How carry school bag:</v>
      </c>
      <c r="G933" s="9" t="str">
        <f t="shared" si="161"/>
        <v>diagonal</v>
      </c>
    </row>
    <row r="934" spans="2:7" ht="12.75">
      <c r="B934" s="2" t="str">
        <f>$B$33</f>
        <v>Q24 Cell phone (mths):</v>
      </c>
      <c r="C934" s="9">
        <f t="shared" si="159"/>
        <v>5</v>
      </c>
      <c r="D934" s="2" t="str">
        <f>$B$33</f>
        <v>Q24 Cell phone (mths):</v>
      </c>
      <c r="E934" s="9">
        <f t="shared" si="160"/>
        <v>0</v>
      </c>
      <c r="F934" s="2" t="str">
        <f>$B$33</f>
        <v>Q24 Cell phone (mths):</v>
      </c>
      <c r="G934" s="9">
        <f t="shared" si="161"/>
        <v>12</v>
      </c>
    </row>
    <row r="935" spans="2:7" ht="12.75">
      <c r="B935" s="2" t="str">
        <f>$B$34</f>
        <v>Q27 Fitness level:</v>
      </c>
      <c r="C935" s="9" t="str">
        <f t="shared" si="159"/>
        <v>quitefit</v>
      </c>
      <c r="D935" s="2" t="str">
        <f>$B$34</f>
        <v>Q27 Fitness level:</v>
      </c>
      <c r="E935" s="9" t="str">
        <f t="shared" si="160"/>
        <v>littlefit</v>
      </c>
      <c r="F935" s="2" t="str">
        <f>$B$34</f>
        <v>Q27 Fitness level:</v>
      </c>
      <c r="G935" s="9" t="str">
        <f t="shared" si="161"/>
        <v>littlefit</v>
      </c>
    </row>
    <row r="936" spans="2:7" ht="12.75">
      <c r="B936" s="2" t="str">
        <f>$B$35</f>
        <v>Q28 Pulse rate (per min):</v>
      </c>
      <c r="C936" s="9">
        <f t="shared" si="159"/>
        <v>80</v>
      </c>
      <c r="D936" s="2" t="str">
        <f>$B$35</f>
        <v>Q28 Pulse rate (per min):</v>
      </c>
      <c r="E936" s="9">
        <f t="shared" si="160"/>
        <v>84</v>
      </c>
      <c r="F936" s="2" t="str">
        <f>$B$35</f>
        <v>Q28 Pulse rate (per min):</v>
      </c>
      <c r="G936" s="9">
        <f t="shared" si="161"/>
        <v>72</v>
      </c>
    </row>
    <row r="937" spans="2:7" ht="13.5" thickBot="1">
      <c r="B937" s="3" t="str">
        <f>$B$36</f>
        <v>Q35 Super power:</v>
      </c>
      <c r="C937" s="10" t="str">
        <f t="shared" si="159"/>
        <v>telepathy</v>
      </c>
      <c r="D937" s="3" t="str">
        <f>$B$36</f>
        <v>Q35 Super power:</v>
      </c>
      <c r="E937" s="10" t="str">
        <f t="shared" si="160"/>
        <v>telepathy</v>
      </c>
      <c r="F937" s="3" t="str">
        <f>$B$36</f>
        <v>Q35 Super power:</v>
      </c>
      <c r="G937" s="10" t="str">
        <f t="shared" si="161"/>
        <v>strength</v>
      </c>
    </row>
    <row r="938" spans="2:7" ht="12.75">
      <c r="B938" s="1" t="str">
        <f>$B$20</f>
        <v>Gender:</v>
      </c>
      <c r="C938" s="5" t="str">
        <f aca="true" t="shared" si="162" ref="C938:C954">FH1</f>
        <v>girl</v>
      </c>
      <c r="D938" s="1" t="str">
        <f>$B$20</f>
        <v>Gender:</v>
      </c>
      <c r="E938" s="5" t="str">
        <f aca="true" t="shared" si="163" ref="E938:E954">FJ1</f>
        <v>girl</v>
      </c>
      <c r="F938" s="1" t="str">
        <f>$B$20</f>
        <v>Gender:</v>
      </c>
      <c r="G938" s="5" t="str">
        <f aca="true" t="shared" si="164" ref="G938:G954">FL1</f>
        <v>girl</v>
      </c>
    </row>
    <row r="939" spans="2:7" ht="12.75">
      <c r="B939" s="2" t="str">
        <f>$B$21</f>
        <v>Q7 Height (cm): </v>
      </c>
      <c r="C939" s="6">
        <f t="shared" si="162"/>
        <v>161</v>
      </c>
      <c r="D939" s="2" t="str">
        <f>$B$21</f>
        <v>Q7 Height (cm): </v>
      </c>
      <c r="E939" s="6">
        <f t="shared" si="163"/>
        <v>169</v>
      </c>
      <c r="F939" s="2" t="str">
        <f>$B$21</f>
        <v>Q7 Height (cm): </v>
      </c>
      <c r="G939" s="6">
        <f t="shared" si="164"/>
        <v>157</v>
      </c>
    </row>
    <row r="940" spans="2:7" ht="12.75">
      <c r="B940" s="2" t="str">
        <f>$B$22</f>
        <v>Q8 Right foot (cm):</v>
      </c>
      <c r="C940" s="6">
        <f t="shared" si="162"/>
        <v>24</v>
      </c>
      <c r="D940" s="2" t="str">
        <f>$B$22</f>
        <v>Q8 Right foot (cm):</v>
      </c>
      <c r="E940" s="6">
        <f t="shared" si="163"/>
        <v>24</v>
      </c>
      <c r="F940" s="2" t="str">
        <f>$B$22</f>
        <v>Q8 Right foot (cm):</v>
      </c>
      <c r="G940" s="6">
        <f t="shared" si="164"/>
        <v>24</v>
      </c>
    </row>
    <row r="941" spans="2:7" ht="12.75">
      <c r="B941" s="2" t="str">
        <f>$B$23</f>
        <v>Q9 Arm span (cm):</v>
      </c>
      <c r="C941" s="6">
        <f t="shared" si="162"/>
        <v>165</v>
      </c>
      <c r="D941" s="2" t="str">
        <f>$B$23</f>
        <v>Q9 Arm span (cm):</v>
      </c>
      <c r="E941" s="6">
        <f t="shared" si="163"/>
        <v>176</v>
      </c>
      <c r="F941" s="2" t="str">
        <f>$B$23</f>
        <v>Q9 Arm span (cm):</v>
      </c>
      <c r="G941" s="6">
        <f t="shared" si="164"/>
        <v>160</v>
      </c>
    </row>
    <row r="942" spans="2:7" ht="12.75">
      <c r="B942" s="2" t="str">
        <f>$B$24</f>
        <v>Q10 Wrist circ (cm):</v>
      </c>
      <c r="C942" s="6">
        <f t="shared" si="162"/>
        <v>18</v>
      </c>
      <c r="D942" s="2" t="str">
        <f>$B$24</f>
        <v>Q10 Wrist circ (cm):</v>
      </c>
      <c r="E942" s="6">
        <f t="shared" si="163"/>
        <v>17</v>
      </c>
      <c r="F942" s="2" t="str">
        <f>$B$24</f>
        <v>Q10 Wrist circ (cm):</v>
      </c>
      <c r="G942" s="6">
        <f t="shared" si="164"/>
        <v>16</v>
      </c>
    </row>
    <row r="943" spans="2:7" ht="12.75">
      <c r="B943" s="2" t="str">
        <f>$B$25</f>
        <v>Q11 Neck circ (cm):</v>
      </c>
      <c r="C943" s="6">
        <f t="shared" si="162"/>
        <v>36</v>
      </c>
      <c r="D943" s="2" t="str">
        <f>$B$25</f>
        <v>Q11 Neck circ (cm):</v>
      </c>
      <c r="E943" s="6">
        <f t="shared" si="163"/>
        <v>36</v>
      </c>
      <c r="F943" s="2" t="str">
        <f>$B$25</f>
        <v>Q11 Neck circ (cm):</v>
      </c>
      <c r="G943" s="6">
        <f t="shared" si="164"/>
        <v>30</v>
      </c>
    </row>
    <row r="944" spans="2:7" ht="12.75">
      <c r="B944" s="2" t="str">
        <f>$B$26</f>
        <v>Q12 Popliteal length (cm): </v>
      </c>
      <c r="C944" s="6">
        <f t="shared" si="162"/>
        <v>15</v>
      </c>
      <c r="D944" s="2" t="str">
        <f>$B$26</f>
        <v>Q12 Popliteal length (cm): </v>
      </c>
      <c r="E944" s="6">
        <f t="shared" si="163"/>
        <v>45</v>
      </c>
      <c r="F944" s="2" t="str">
        <f>$B$26</f>
        <v>Q12 Popliteal length (cm): </v>
      </c>
      <c r="G944" s="6">
        <f t="shared" si="164"/>
        <v>44</v>
      </c>
    </row>
    <row r="945" spans="2:7" ht="12.75">
      <c r="B945" s="2" t="str">
        <f>$B$27</f>
        <v>Q13 Index finger (mm):</v>
      </c>
      <c r="C945" s="6">
        <f t="shared" si="162"/>
        <v>82</v>
      </c>
      <c r="D945" s="2" t="str">
        <f>$B$27</f>
        <v>Q13 Index finger (mm):</v>
      </c>
      <c r="E945" s="6">
        <f t="shared" si="163"/>
        <v>75</v>
      </c>
      <c r="F945" s="2" t="str">
        <f>$B$27</f>
        <v>Q13 Index finger (mm):</v>
      </c>
      <c r="G945" s="6">
        <f t="shared" si="164"/>
        <v>87</v>
      </c>
    </row>
    <row r="946" spans="2:7" ht="12.75">
      <c r="B946" s="2" t="str">
        <f>$B$28</f>
        <v>Q14 Ring finger (mm):</v>
      </c>
      <c r="C946" s="6">
        <f t="shared" si="162"/>
        <v>81</v>
      </c>
      <c r="D946" s="2" t="str">
        <f>$B$28</f>
        <v>Q14 Ring finger (mm):</v>
      </c>
      <c r="E946" s="6">
        <f t="shared" si="163"/>
        <v>75</v>
      </c>
      <c r="F946" s="2" t="str">
        <f>$B$28</f>
        <v>Q14 Ring finger (mm):</v>
      </c>
      <c r="G946" s="6">
        <f t="shared" si="164"/>
        <v>89</v>
      </c>
    </row>
    <row r="947" spans="2:7" ht="12.75">
      <c r="B947" s="2" t="str">
        <f>$B$29</f>
        <v>Q15 Mode of transport:</v>
      </c>
      <c r="C947" s="6" t="str">
        <f t="shared" si="162"/>
        <v>bus</v>
      </c>
      <c r="D947" s="2" t="str">
        <f>$B$29</f>
        <v>Q15 Mode of transport:</v>
      </c>
      <c r="E947" s="6" t="str">
        <f t="shared" si="163"/>
        <v>walk</v>
      </c>
      <c r="F947" s="2" t="str">
        <f>$B$29</f>
        <v>Q15 Mode of transport:</v>
      </c>
      <c r="G947" s="6" t="str">
        <f t="shared" si="164"/>
        <v>walk</v>
      </c>
    </row>
    <row r="948" spans="2:7" ht="12.75">
      <c r="B948" s="2" t="str">
        <f>$B$30</f>
        <v>Q16 Time to school (mins):</v>
      </c>
      <c r="C948" s="6">
        <f t="shared" si="162"/>
        <v>20</v>
      </c>
      <c r="D948" s="2" t="str">
        <f>$B$30</f>
        <v>Q16 Time to school (mins):</v>
      </c>
      <c r="E948" s="6">
        <f t="shared" si="163"/>
        <v>5</v>
      </c>
      <c r="F948" s="2" t="str">
        <f>$B$30</f>
        <v>Q16 Time to school (mins):</v>
      </c>
      <c r="G948" s="6">
        <f t="shared" si="164"/>
        <v>15</v>
      </c>
    </row>
    <row r="949" spans="2:7" ht="12.75">
      <c r="B949" s="2" t="str">
        <f>$B$31</f>
        <v>Q17 Weight of school bag (g):</v>
      </c>
      <c r="C949" s="6">
        <f t="shared" si="162"/>
        <v>600</v>
      </c>
      <c r="D949" s="2" t="str">
        <f>$B$31</f>
        <v>Q17 Weight of school bag (g):</v>
      </c>
      <c r="E949" s="6">
        <f t="shared" si="163"/>
        <v>300</v>
      </c>
      <c r="F949" s="2" t="str">
        <f>$B$31</f>
        <v>Q17 Weight of school bag (g):</v>
      </c>
      <c r="G949" s="6">
        <f t="shared" si="164"/>
        <v>5000</v>
      </c>
    </row>
    <row r="950" spans="2:7" ht="12.75">
      <c r="B950" s="2" t="str">
        <f>$B$32</f>
        <v>Q18 How carry school bag:</v>
      </c>
      <c r="C950" s="6" t="str">
        <f t="shared" si="162"/>
        <v>one</v>
      </c>
      <c r="D950" s="2" t="str">
        <f>$B$32</f>
        <v>Q18 How carry school bag:</v>
      </c>
      <c r="E950" s="6" t="str">
        <f t="shared" si="163"/>
        <v>two</v>
      </c>
      <c r="F950" s="2" t="str">
        <f>$B$32</f>
        <v>Q18 How carry school bag:</v>
      </c>
      <c r="G950" s="6">
        <f t="shared" si="164"/>
        <v>0</v>
      </c>
    </row>
    <row r="951" spans="2:7" ht="12.75">
      <c r="B951" s="2" t="str">
        <f>$B$33</f>
        <v>Q24 Cell phone (mths):</v>
      </c>
      <c r="C951" s="6">
        <f t="shared" si="162"/>
        <v>5</v>
      </c>
      <c r="D951" s="2" t="str">
        <f>$B$33</f>
        <v>Q24 Cell phone (mths):</v>
      </c>
      <c r="E951" s="6">
        <f t="shared" si="163"/>
        <v>3</v>
      </c>
      <c r="F951" s="2" t="str">
        <f>$B$33</f>
        <v>Q24 Cell phone (mths):</v>
      </c>
      <c r="G951" s="6">
        <f t="shared" si="164"/>
        <v>12</v>
      </c>
    </row>
    <row r="952" spans="2:7" ht="12.75">
      <c r="B952" s="2" t="str">
        <f>$B$34</f>
        <v>Q27 Fitness level:</v>
      </c>
      <c r="C952" s="6" t="str">
        <f t="shared" si="162"/>
        <v>littlefit</v>
      </c>
      <c r="D952" s="2" t="str">
        <f>$B$34</f>
        <v>Q27 Fitness level:</v>
      </c>
      <c r="E952" s="6" t="str">
        <f t="shared" si="163"/>
        <v>littlefit</v>
      </c>
      <c r="F952" s="2" t="str">
        <f>$B$34</f>
        <v>Q27 Fitness level:</v>
      </c>
      <c r="G952" s="6" t="str">
        <f t="shared" si="164"/>
        <v>quitefit</v>
      </c>
    </row>
    <row r="953" spans="2:7" ht="12.75">
      <c r="B953" s="2" t="str">
        <f>$B$35</f>
        <v>Q28 Pulse rate (per min):</v>
      </c>
      <c r="C953" s="6">
        <f t="shared" si="162"/>
        <v>31</v>
      </c>
      <c r="D953" s="2" t="str">
        <f>$B$35</f>
        <v>Q28 Pulse rate (per min):</v>
      </c>
      <c r="E953" s="6">
        <f t="shared" si="163"/>
        <v>84</v>
      </c>
      <c r="F953" s="2" t="str">
        <f>$B$35</f>
        <v>Q28 Pulse rate (per min):</v>
      </c>
      <c r="G953" s="6">
        <f t="shared" si="164"/>
        <v>60</v>
      </c>
    </row>
    <row r="954" spans="2:7" ht="13.5" thickBot="1">
      <c r="B954" s="3" t="str">
        <f>$B$36</f>
        <v>Q35 Super power:</v>
      </c>
      <c r="C954" s="7" t="str">
        <f t="shared" si="162"/>
        <v>fly</v>
      </c>
      <c r="D954" s="3" t="str">
        <f>$B$36</f>
        <v>Q35 Super power:</v>
      </c>
      <c r="E954" s="7" t="str">
        <f t="shared" si="163"/>
        <v>telepathy</v>
      </c>
      <c r="F954" s="3" t="str">
        <f>$B$36</f>
        <v>Q35 Super power:</v>
      </c>
      <c r="G954" s="7" t="str">
        <f t="shared" si="164"/>
        <v>fly</v>
      </c>
    </row>
    <row r="955" spans="2:7" ht="12.75">
      <c r="B955" s="1" t="str">
        <f>$B$20</f>
        <v>Gender:</v>
      </c>
      <c r="C955" s="8" t="str">
        <f aca="true" t="shared" si="165" ref="C955:C971">FI1</f>
        <v>boy</v>
      </c>
      <c r="D955" s="1" t="str">
        <f>$B$20</f>
        <v>Gender:</v>
      </c>
      <c r="E955" s="8" t="str">
        <f aca="true" t="shared" si="166" ref="E955:E971">FK1</f>
        <v>boy</v>
      </c>
      <c r="F955" s="1" t="str">
        <f>$B$20</f>
        <v>Gender:</v>
      </c>
      <c r="G955" s="8" t="str">
        <f aca="true" t="shared" si="167" ref="G955:G971">FM1</f>
        <v>girl</v>
      </c>
    </row>
    <row r="956" spans="2:7" ht="12.75">
      <c r="B956" s="2" t="str">
        <f>$B$21</f>
        <v>Q7 Height (cm): </v>
      </c>
      <c r="C956" s="9">
        <f t="shared" si="165"/>
        <v>138</v>
      </c>
      <c r="D956" s="2" t="str">
        <f>$B$21</f>
        <v>Q7 Height (cm): </v>
      </c>
      <c r="E956" s="9">
        <f t="shared" si="166"/>
        <v>152</v>
      </c>
      <c r="F956" s="2" t="str">
        <f>$B$21</f>
        <v>Q7 Height (cm): </v>
      </c>
      <c r="G956" s="9">
        <f t="shared" si="167"/>
        <v>165</v>
      </c>
    </row>
    <row r="957" spans="2:7" ht="12.75">
      <c r="B957" s="2" t="str">
        <f>$B$22</f>
        <v>Q8 Right foot (cm):</v>
      </c>
      <c r="C957" s="9">
        <f t="shared" si="165"/>
        <v>20</v>
      </c>
      <c r="D957" s="2" t="str">
        <f>$B$22</f>
        <v>Q8 Right foot (cm):</v>
      </c>
      <c r="E957" s="9">
        <f t="shared" si="166"/>
        <v>26</v>
      </c>
      <c r="F957" s="2" t="str">
        <f>$B$22</f>
        <v>Q8 Right foot (cm):</v>
      </c>
      <c r="G957" s="9">
        <f t="shared" si="167"/>
        <v>27</v>
      </c>
    </row>
    <row r="958" spans="2:7" ht="12.75">
      <c r="B958" s="2" t="str">
        <f>$B$23</f>
        <v>Q9 Arm span (cm):</v>
      </c>
      <c r="C958" s="9">
        <f t="shared" si="165"/>
        <v>141</v>
      </c>
      <c r="D958" s="2" t="str">
        <f>$B$23</f>
        <v>Q9 Arm span (cm):</v>
      </c>
      <c r="E958" s="9">
        <f t="shared" si="166"/>
        <v>156</v>
      </c>
      <c r="F958" s="2" t="str">
        <f>$B$23</f>
        <v>Q9 Arm span (cm):</v>
      </c>
      <c r="G958" s="9">
        <f t="shared" si="167"/>
        <v>177</v>
      </c>
    </row>
    <row r="959" spans="2:7" ht="12.75">
      <c r="B959" s="2" t="str">
        <f>$B$24</f>
        <v>Q10 Wrist circ (cm):</v>
      </c>
      <c r="C959" s="9">
        <f t="shared" si="165"/>
        <v>13</v>
      </c>
      <c r="D959" s="2" t="str">
        <f>$B$24</f>
        <v>Q10 Wrist circ (cm):</v>
      </c>
      <c r="E959" s="9">
        <f t="shared" si="166"/>
        <v>16</v>
      </c>
      <c r="F959" s="2" t="str">
        <f>$B$24</f>
        <v>Q10 Wrist circ (cm):</v>
      </c>
      <c r="G959" s="9">
        <f t="shared" si="167"/>
        <v>17</v>
      </c>
    </row>
    <row r="960" spans="2:7" ht="12.75">
      <c r="B960" s="2" t="str">
        <f>$B$25</f>
        <v>Q11 Neck circ (cm):</v>
      </c>
      <c r="C960" s="9">
        <f t="shared" si="165"/>
        <v>28</v>
      </c>
      <c r="D960" s="2" t="str">
        <f>$B$25</f>
        <v>Q11 Neck circ (cm):</v>
      </c>
      <c r="E960" s="9">
        <f t="shared" si="166"/>
        <v>31</v>
      </c>
      <c r="F960" s="2" t="str">
        <f>$B$25</f>
        <v>Q11 Neck circ (cm):</v>
      </c>
      <c r="G960" s="9">
        <f t="shared" si="167"/>
        <v>33</v>
      </c>
    </row>
    <row r="961" spans="2:7" ht="12.75">
      <c r="B961" s="2" t="str">
        <f>$B$26</f>
        <v>Q12 Popliteal length (cm): </v>
      </c>
      <c r="C961" s="9">
        <f t="shared" si="165"/>
        <v>37</v>
      </c>
      <c r="D961" s="2" t="str">
        <f>$B$26</f>
        <v>Q12 Popliteal length (cm): </v>
      </c>
      <c r="E961" s="9">
        <f t="shared" si="166"/>
        <v>57</v>
      </c>
      <c r="F961" s="2" t="str">
        <f>$B$26</f>
        <v>Q12 Popliteal length (cm): </v>
      </c>
      <c r="G961" s="9">
        <f t="shared" si="167"/>
        <v>52</v>
      </c>
    </row>
    <row r="962" spans="2:7" ht="12.75">
      <c r="B962" s="2" t="str">
        <f>$B$27</f>
        <v>Q13 Index finger (mm):</v>
      </c>
      <c r="C962" s="9">
        <f t="shared" si="165"/>
        <v>6</v>
      </c>
      <c r="D962" s="2" t="str">
        <f>$B$27</f>
        <v>Q13 Index finger (mm):</v>
      </c>
      <c r="E962" s="9">
        <f t="shared" si="166"/>
        <v>75</v>
      </c>
      <c r="F962" s="2" t="str">
        <f>$B$27</f>
        <v>Q13 Index finger (mm):</v>
      </c>
      <c r="G962" s="9">
        <f t="shared" si="167"/>
        <v>900</v>
      </c>
    </row>
    <row r="963" spans="2:7" ht="12.75">
      <c r="B963" s="2" t="str">
        <f>$B$28</f>
        <v>Q14 Ring finger (mm):</v>
      </c>
      <c r="C963" s="9">
        <f t="shared" si="165"/>
        <v>6</v>
      </c>
      <c r="D963" s="2" t="str">
        <f>$B$28</f>
        <v>Q14 Ring finger (mm):</v>
      </c>
      <c r="E963" s="9">
        <f t="shared" si="166"/>
        <v>74</v>
      </c>
      <c r="F963" s="2" t="str">
        <f>$B$28</f>
        <v>Q14 Ring finger (mm):</v>
      </c>
      <c r="G963" s="9">
        <f t="shared" si="167"/>
        <v>800</v>
      </c>
    </row>
    <row r="964" spans="2:7" ht="12.75">
      <c r="B964" s="2" t="str">
        <f>$B$29</f>
        <v>Q15 Mode of transport:</v>
      </c>
      <c r="C964" s="9" t="str">
        <f t="shared" si="165"/>
        <v>motor</v>
      </c>
      <c r="D964" s="2" t="str">
        <f>$B$29</f>
        <v>Q15 Mode of transport:</v>
      </c>
      <c r="E964" s="9" t="str">
        <f t="shared" si="166"/>
        <v>bike</v>
      </c>
      <c r="F964" s="2" t="str">
        <f>$B$29</f>
        <v>Q15 Mode of transport:</v>
      </c>
      <c r="G964" s="9" t="str">
        <f t="shared" si="167"/>
        <v>bus</v>
      </c>
    </row>
    <row r="965" spans="2:7" ht="12.75">
      <c r="B965" s="2" t="str">
        <f>$B$30</f>
        <v>Q16 Time to school (mins):</v>
      </c>
      <c r="C965" s="9">
        <f t="shared" si="165"/>
        <v>5</v>
      </c>
      <c r="D965" s="2" t="str">
        <f>$B$30</f>
        <v>Q16 Time to school (mins):</v>
      </c>
      <c r="E965" s="9">
        <f t="shared" si="166"/>
        <v>20</v>
      </c>
      <c r="F965" s="2" t="str">
        <f>$B$30</f>
        <v>Q16 Time to school (mins):</v>
      </c>
      <c r="G965" s="9">
        <f t="shared" si="167"/>
        <v>15</v>
      </c>
    </row>
    <row r="966" spans="2:7" ht="12.75">
      <c r="B966" s="2" t="str">
        <f>$B$31</f>
        <v>Q17 Weight of school bag (g):</v>
      </c>
      <c r="C966" s="9">
        <f t="shared" si="165"/>
        <v>500</v>
      </c>
      <c r="D966" s="2" t="str">
        <f>$B$31</f>
        <v>Q17 Weight of school bag (g):</v>
      </c>
      <c r="E966" s="9">
        <f t="shared" si="166"/>
        <v>6000</v>
      </c>
      <c r="F966" s="2" t="str">
        <f>$B$31</f>
        <v>Q17 Weight of school bag (g):</v>
      </c>
      <c r="G966" s="9">
        <f t="shared" si="167"/>
        <v>700</v>
      </c>
    </row>
    <row r="967" spans="2:7" ht="12.75">
      <c r="B967" s="2" t="str">
        <f>$B$32</f>
        <v>Q18 How carry school bag:</v>
      </c>
      <c r="C967" s="9" t="str">
        <f t="shared" si="165"/>
        <v>diagonal</v>
      </c>
      <c r="D967" s="2" t="str">
        <f>$B$32</f>
        <v>Q18 How carry school bag:</v>
      </c>
      <c r="E967" s="9" t="str">
        <f t="shared" si="166"/>
        <v>two</v>
      </c>
      <c r="F967" s="2" t="str">
        <f>$B$32</f>
        <v>Q18 How carry school bag:</v>
      </c>
      <c r="G967" s="9" t="str">
        <f t="shared" si="167"/>
        <v>two</v>
      </c>
    </row>
    <row r="968" spans="2:7" ht="12.75">
      <c r="B968" s="2" t="str">
        <f>$B$33</f>
        <v>Q24 Cell phone (mths):</v>
      </c>
      <c r="C968" s="9">
        <f t="shared" si="165"/>
        <v>3</v>
      </c>
      <c r="D968" s="2" t="str">
        <f>$B$33</f>
        <v>Q24 Cell phone (mths):</v>
      </c>
      <c r="E968" s="9">
        <f t="shared" si="166"/>
        <v>7</v>
      </c>
      <c r="F968" s="2" t="str">
        <f>$B$33</f>
        <v>Q24 Cell phone (mths):</v>
      </c>
      <c r="G968" s="9">
        <f t="shared" si="167"/>
        <v>7</v>
      </c>
    </row>
    <row r="969" spans="2:7" ht="12.75">
      <c r="B969" s="2" t="str">
        <f>$B$34</f>
        <v>Q27 Fitness level:</v>
      </c>
      <c r="C969" s="9" t="str">
        <f t="shared" si="165"/>
        <v>veryfit</v>
      </c>
      <c r="D969" s="2" t="str">
        <f>$B$34</f>
        <v>Q27 Fitness level:</v>
      </c>
      <c r="E969" s="9" t="str">
        <f t="shared" si="166"/>
        <v>quitefit</v>
      </c>
      <c r="F969" s="2" t="str">
        <f>$B$34</f>
        <v>Q27 Fitness level:</v>
      </c>
      <c r="G969" s="9" t="str">
        <f t="shared" si="167"/>
        <v>quitefit</v>
      </c>
    </row>
    <row r="970" spans="2:7" ht="12.75">
      <c r="B970" s="2" t="str">
        <f>$B$35</f>
        <v>Q28 Pulse rate (per min):</v>
      </c>
      <c r="C970" s="9">
        <f t="shared" si="165"/>
        <v>68</v>
      </c>
      <c r="D970" s="2" t="str">
        <f>$B$35</f>
        <v>Q28 Pulse rate (per min):</v>
      </c>
      <c r="E970" s="9">
        <f t="shared" si="166"/>
        <v>80</v>
      </c>
      <c r="F970" s="2" t="str">
        <f>$B$35</f>
        <v>Q28 Pulse rate (per min):</v>
      </c>
      <c r="G970" s="9">
        <f t="shared" si="167"/>
        <v>72</v>
      </c>
    </row>
    <row r="971" spans="2:7" ht="13.5" thickBot="1">
      <c r="B971" s="3" t="str">
        <f>$B$36</f>
        <v>Q35 Super power:</v>
      </c>
      <c r="C971" s="10" t="str">
        <f t="shared" si="165"/>
        <v>time</v>
      </c>
      <c r="D971" s="3" t="str">
        <f>$B$36</f>
        <v>Q35 Super power:</v>
      </c>
      <c r="E971" s="10" t="str">
        <f t="shared" si="166"/>
        <v>fly</v>
      </c>
      <c r="F971" s="3" t="str">
        <f>$B$36</f>
        <v>Q35 Super power:</v>
      </c>
      <c r="G971" s="10" t="str">
        <f t="shared" si="167"/>
        <v>fly</v>
      </c>
    </row>
    <row r="972" spans="2:7" ht="12.75">
      <c r="B972" s="1" t="str">
        <f>$B$20</f>
        <v>Gender:</v>
      </c>
      <c r="C972" s="5" t="str">
        <f aca="true" t="shared" si="168" ref="C972:C988">FN1</f>
        <v>girl</v>
      </c>
      <c r="D972" s="1" t="str">
        <f>$B$20</f>
        <v>Gender:</v>
      </c>
      <c r="E972" s="5" t="str">
        <f aca="true" t="shared" si="169" ref="E972:E988">FP1</f>
        <v>girl</v>
      </c>
      <c r="F972" s="1" t="str">
        <f>$B$20</f>
        <v>Gender:</v>
      </c>
      <c r="G972" s="5" t="str">
        <f aca="true" t="shared" si="170" ref="G972:G988">FR1</f>
        <v>girl</v>
      </c>
    </row>
    <row r="973" spans="2:7" ht="12.75">
      <c r="B973" s="2" t="str">
        <f>$B$21</f>
        <v>Q7 Height (cm): </v>
      </c>
      <c r="C973" s="6">
        <f t="shared" si="168"/>
        <v>159</v>
      </c>
      <c r="D973" s="2" t="str">
        <f>$B$21</f>
        <v>Q7 Height (cm): </v>
      </c>
      <c r="E973" s="6">
        <f t="shared" si="169"/>
        <v>167</v>
      </c>
      <c r="F973" s="2" t="str">
        <f>$B$21</f>
        <v>Q7 Height (cm): </v>
      </c>
      <c r="G973" s="6">
        <f t="shared" si="170"/>
        <v>171</v>
      </c>
    </row>
    <row r="974" spans="2:7" ht="12.75">
      <c r="B974" s="2" t="str">
        <f>$B$22</f>
        <v>Q8 Right foot (cm):</v>
      </c>
      <c r="C974" s="6">
        <f t="shared" si="168"/>
        <v>23</v>
      </c>
      <c r="D974" s="2" t="str">
        <f>$B$22</f>
        <v>Q8 Right foot (cm):</v>
      </c>
      <c r="E974" s="6">
        <f t="shared" si="169"/>
        <v>24</v>
      </c>
      <c r="F974" s="2" t="str">
        <f>$B$22</f>
        <v>Q8 Right foot (cm):</v>
      </c>
      <c r="G974" s="6">
        <f t="shared" si="170"/>
        <v>23</v>
      </c>
    </row>
    <row r="975" spans="2:7" ht="12.75">
      <c r="B975" s="2" t="str">
        <f>$B$23</f>
        <v>Q9 Arm span (cm):</v>
      </c>
      <c r="C975" s="6">
        <f t="shared" si="168"/>
        <v>173</v>
      </c>
      <c r="D975" s="2" t="str">
        <f>$B$23</f>
        <v>Q9 Arm span (cm):</v>
      </c>
      <c r="E975" s="6">
        <f t="shared" si="169"/>
        <v>70</v>
      </c>
      <c r="F975" s="2" t="str">
        <f>$B$23</f>
        <v>Q9 Arm span (cm):</v>
      </c>
      <c r="G975" s="6">
        <f t="shared" si="170"/>
        <v>78</v>
      </c>
    </row>
    <row r="976" spans="2:7" ht="12.75">
      <c r="B976" s="2" t="str">
        <f>$B$24</f>
        <v>Q10 Wrist circ (cm):</v>
      </c>
      <c r="C976" s="6">
        <f t="shared" si="168"/>
        <v>13</v>
      </c>
      <c r="D976" s="2" t="str">
        <f>$B$24</f>
        <v>Q10 Wrist circ (cm):</v>
      </c>
      <c r="E976" s="6">
        <f t="shared" si="169"/>
        <v>16</v>
      </c>
      <c r="F976" s="2" t="str">
        <f>$B$24</f>
        <v>Q10 Wrist circ (cm):</v>
      </c>
      <c r="G976" s="6">
        <f t="shared" si="170"/>
        <v>7</v>
      </c>
    </row>
    <row r="977" spans="2:7" ht="12.75">
      <c r="B977" s="2" t="str">
        <f>$B$25</f>
        <v>Q11 Neck circ (cm):</v>
      </c>
      <c r="C977" s="6">
        <f t="shared" si="168"/>
        <v>32</v>
      </c>
      <c r="D977" s="2" t="str">
        <f>$B$25</f>
        <v>Q11 Neck circ (cm):</v>
      </c>
      <c r="E977" s="6">
        <f t="shared" si="169"/>
        <v>32</v>
      </c>
      <c r="F977" s="2" t="str">
        <f>$B$25</f>
        <v>Q11 Neck circ (cm):</v>
      </c>
      <c r="G977" s="6">
        <f t="shared" si="170"/>
        <v>15</v>
      </c>
    </row>
    <row r="978" spans="2:7" ht="12.75">
      <c r="B978" s="2" t="str">
        <f>$B$26</f>
        <v>Q12 Popliteal length (cm): </v>
      </c>
      <c r="C978" s="6">
        <f t="shared" si="168"/>
        <v>39</v>
      </c>
      <c r="D978" s="2" t="str">
        <f>$B$26</f>
        <v>Q12 Popliteal length (cm): </v>
      </c>
      <c r="E978" s="6">
        <f t="shared" si="169"/>
        <v>48</v>
      </c>
      <c r="F978" s="2" t="str">
        <f>$B$26</f>
        <v>Q12 Popliteal length (cm): </v>
      </c>
      <c r="G978" s="6">
        <f t="shared" si="170"/>
        <v>46</v>
      </c>
    </row>
    <row r="979" spans="2:7" ht="12.75">
      <c r="B979" s="2" t="str">
        <f>$B$27</f>
        <v>Q13 Index finger (mm):</v>
      </c>
      <c r="C979" s="6">
        <f t="shared" si="168"/>
        <v>104</v>
      </c>
      <c r="D979" s="2" t="str">
        <f>$B$27</f>
        <v>Q13 Index finger (mm):</v>
      </c>
      <c r="E979" s="6">
        <f t="shared" si="169"/>
        <v>71</v>
      </c>
      <c r="F979" s="2" t="str">
        <f>$B$27</f>
        <v>Q13 Index finger (mm):</v>
      </c>
      <c r="G979" s="6">
        <f t="shared" si="170"/>
        <v>95</v>
      </c>
    </row>
    <row r="980" spans="2:7" ht="12.75">
      <c r="B980" s="2" t="str">
        <f>$B$28</f>
        <v>Q14 Ring finger (mm):</v>
      </c>
      <c r="C980" s="6">
        <f t="shared" si="168"/>
        <v>63</v>
      </c>
      <c r="D980" s="2" t="str">
        <f>$B$28</f>
        <v>Q14 Ring finger (mm):</v>
      </c>
      <c r="E980" s="6">
        <f t="shared" si="169"/>
        <v>74</v>
      </c>
      <c r="F980" s="2" t="str">
        <f>$B$28</f>
        <v>Q14 Ring finger (mm):</v>
      </c>
      <c r="G980" s="6">
        <f t="shared" si="170"/>
        <v>110</v>
      </c>
    </row>
    <row r="981" spans="2:7" ht="12.75">
      <c r="B981" s="2" t="str">
        <f>$B$29</f>
        <v>Q15 Mode of transport:</v>
      </c>
      <c r="C981" s="6" t="str">
        <f t="shared" si="168"/>
        <v>motor</v>
      </c>
      <c r="D981" s="2" t="str">
        <f>$B$29</f>
        <v>Q15 Mode of transport:</v>
      </c>
      <c r="E981" s="6" t="str">
        <f t="shared" si="169"/>
        <v>train</v>
      </c>
      <c r="F981" s="2" t="str">
        <f>$B$29</f>
        <v>Q15 Mode of transport:</v>
      </c>
      <c r="G981" s="6" t="str">
        <f t="shared" si="170"/>
        <v>motor</v>
      </c>
    </row>
    <row r="982" spans="2:7" ht="12.75">
      <c r="B982" s="2" t="str">
        <f>$B$30</f>
        <v>Q16 Time to school (mins):</v>
      </c>
      <c r="C982" s="6">
        <f t="shared" si="168"/>
        <v>45</v>
      </c>
      <c r="D982" s="2" t="str">
        <f>$B$30</f>
        <v>Q16 Time to school (mins):</v>
      </c>
      <c r="E982" s="6">
        <f t="shared" si="169"/>
        <v>60</v>
      </c>
      <c r="F982" s="2" t="str">
        <f>$B$30</f>
        <v>Q16 Time to school (mins):</v>
      </c>
      <c r="G982" s="6">
        <f t="shared" si="170"/>
        <v>20</v>
      </c>
    </row>
    <row r="983" spans="2:7" ht="12.75">
      <c r="B983" s="2" t="str">
        <f>$B$31</f>
        <v>Q17 Weight of school bag (g):</v>
      </c>
      <c r="C983" s="6">
        <f t="shared" si="168"/>
        <v>5000</v>
      </c>
      <c r="D983" s="2" t="str">
        <f>$B$31</f>
        <v>Q17 Weight of school bag (g):</v>
      </c>
      <c r="E983" s="6">
        <f t="shared" si="169"/>
        <v>700</v>
      </c>
      <c r="F983" s="2" t="str">
        <f>$B$31</f>
        <v>Q17 Weight of school bag (g):</v>
      </c>
      <c r="G983" s="6">
        <f t="shared" si="170"/>
        <v>600</v>
      </c>
    </row>
    <row r="984" spans="2:7" ht="12.75">
      <c r="B984" s="2" t="str">
        <f>$B$32</f>
        <v>Q18 How carry school bag:</v>
      </c>
      <c r="C984" s="6" t="str">
        <f t="shared" si="168"/>
        <v>two</v>
      </c>
      <c r="D984" s="2" t="str">
        <f>$B$32</f>
        <v>Q18 How carry school bag:</v>
      </c>
      <c r="E984" s="6" t="str">
        <f t="shared" si="169"/>
        <v>one</v>
      </c>
      <c r="F984" s="2" t="str">
        <f>$B$32</f>
        <v>Q18 How carry school bag:</v>
      </c>
      <c r="G984" s="6" t="str">
        <f t="shared" si="170"/>
        <v>two</v>
      </c>
    </row>
    <row r="985" spans="2:7" ht="12.75">
      <c r="B985" s="2" t="str">
        <f>$B$33</f>
        <v>Q24 Cell phone (mths):</v>
      </c>
      <c r="C985" s="6">
        <f t="shared" si="168"/>
        <v>36</v>
      </c>
      <c r="D985" s="2" t="str">
        <f>$B$33</f>
        <v>Q24 Cell phone (mths):</v>
      </c>
      <c r="E985" s="6">
        <f t="shared" si="169"/>
        <v>13</v>
      </c>
      <c r="F985" s="2" t="str">
        <f>$B$33</f>
        <v>Q24 Cell phone (mths):</v>
      </c>
      <c r="G985" s="6">
        <f t="shared" si="170"/>
        <v>-1</v>
      </c>
    </row>
    <row r="986" spans="2:7" ht="12.75">
      <c r="B986" s="2" t="str">
        <f>$B$34</f>
        <v>Q27 Fitness level:</v>
      </c>
      <c r="C986" s="6" t="str">
        <f t="shared" si="168"/>
        <v>quitefit</v>
      </c>
      <c r="D986" s="2" t="str">
        <f>$B$34</f>
        <v>Q27 Fitness level:</v>
      </c>
      <c r="E986" s="6" t="str">
        <f t="shared" si="169"/>
        <v>littlefit</v>
      </c>
      <c r="F986" s="2" t="str">
        <f>$B$34</f>
        <v>Q27 Fitness level:</v>
      </c>
      <c r="G986" s="6" t="str">
        <f t="shared" si="170"/>
        <v>littlefit</v>
      </c>
    </row>
    <row r="987" spans="2:7" ht="12.75">
      <c r="B987" s="2" t="str">
        <f>$B$35</f>
        <v>Q28 Pulse rate (per min):</v>
      </c>
      <c r="C987" s="6">
        <f t="shared" si="168"/>
        <v>64</v>
      </c>
      <c r="D987" s="2" t="str">
        <f>$B$35</f>
        <v>Q28 Pulse rate (per min):</v>
      </c>
      <c r="E987" s="6">
        <f t="shared" si="169"/>
        <v>44</v>
      </c>
      <c r="F987" s="2" t="str">
        <f>$B$35</f>
        <v>Q28 Pulse rate (per min):</v>
      </c>
      <c r="G987" s="6">
        <f t="shared" si="170"/>
        <v>66</v>
      </c>
    </row>
    <row r="988" spans="2:7" ht="13.5" thickBot="1">
      <c r="B988" s="3" t="str">
        <f>$B$36</f>
        <v>Q35 Super power:</v>
      </c>
      <c r="C988" s="7" t="str">
        <f t="shared" si="168"/>
        <v>telepathy</v>
      </c>
      <c r="D988" s="3" t="str">
        <f>$B$36</f>
        <v>Q35 Super power:</v>
      </c>
      <c r="E988" s="7" t="str">
        <f t="shared" si="169"/>
        <v>time</v>
      </c>
      <c r="F988" s="3" t="str">
        <f>$B$36</f>
        <v>Q35 Super power:</v>
      </c>
      <c r="G988" s="7" t="str">
        <f t="shared" si="170"/>
        <v>strength</v>
      </c>
    </row>
    <row r="989" spans="2:7" ht="12.75">
      <c r="B989" s="1" t="str">
        <f>$B$20</f>
        <v>Gender:</v>
      </c>
      <c r="C989" s="8" t="str">
        <f aca="true" t="shared" si="171" ref="C989:C1005">FO1</f>
        <v>boy</v>
      </c>
      <c r="D989" s="1" t="str">
        <f>$B$20</f>
        <v>Gender:</v>
      </c>
      <c r="E989" s="8" t="str">
        <f aca="true" t="shared" si="172" ref="E989:E1005">FQ1</f>
        <v>girl</v>
      </c>
      <c r="F989" s="1" t="str">
        <f>$B$20</f>
        <v>Gender:</v>
      </c>
      <c r="G989" s="8" t="str">
        <f aca="true" t="shared" si="173" ref="G989:G1005">FS1</f>
        <v>girl</v>
      </c>
    </row>
    <row r="990" spans="2:7" ht="12.75">
      <c r="B990" s="2" t="str">
        <f>$B$21</f>
        <v>Q7 Height (cm): </v>
      </c>
      <c r="C990" s="9">
        <f t="shared" si="171"/>
        <v>149</v>
      </c>
      <c r="D990" s="2" t="str">
        <f>$B$21</f>
        <v>Q7 Height (cm): </v>
      </c>
      <c r="E990" s="9">
        <f t="shared" si="172"/>
        <v>168</v>
      </c>
      <c r="F990" s="2" t="str">
        <f>$B$21</f>
        <v>Q7 Height (cm): </v>
      </c>
      <c r="G990" s="9">
        <f t="shared" si="173"/>
        <v>161</v>
      </c>
    </row>
    <row r="991" spans="2:7" ht="12.75">
      <c r="B991" s="2" t="str">
        <f>$B$22</f>
        <v>Q8 Right foot (cm):</v>
      </c>
      <c r="C991" s="9">
        <f t="shared" si="171"/>
        <v>24</v>
      </c>
      <c r="D991" s="2" t="str">
        <f>$B$22</f>
        <v>Q8 Right foot (cm):</v>
      </c>
      <c r="E991" s="9">
        <f t="shared" si="172"/>
        <v>22</v>
      </c>
      <c r="F991" s="2" t="str">
        <f>$B$22</f>
        <v>Q8 Right foot (cm):</v>
      </c>
      <c r="G991" s="9">
        <f t="shared" si="173"/>
        <v>24</v>
      </c>
    </row>
    <row r="992" spans="2:7" ht="12.75">
      <c r="B992" s="2" t="str">
        <f>$B$23</f>
        <v>Q9 Arm span (cm):</v>
      </c>
      <c r="C992" s="9">
        <f t="shared" si="171"/>
        <v>154</v>
      </c>
      <c r="D992" s="2" t="str">
        <f>$B$23</f>
        <v>Q9 Arm span (cm):</v>
      </c>
      <c r="E992" s="9">
        <f t="shared" si="172"/>
        <v>150</v>
      </c>
      <c r="F992" s="2" t="str">
        <f>$B$23</f>
        <v>Q9 Arm span (cm):</v>
      </c>
      <c r="G992" s="9">
        <f t="shared" si="173"/>
        <v>164</v>
      </c>
    </row>
    <row r="993" spans="2:7" ht="12.75">
      <c r="B993" s="2" t="str">
        <f>$B$24</f>
        <v>Q10 Wrist circ (cm):</v>
      </c>
      <c r="C993" s="9">
        <f t="shared" si="171"/>
        <v>16</v>
      </c>
      <c r="D993" s="2" t="str">
        <f>$B$24</f>
        <v>Q10 Wrist circ (cm):</v>
      </c>
      <c r="E993" s="9">
        <f t="shared" si="172"/>
        <v>11</v>
      </c>
      <c r="F993" s="2" t="str">
        <f>$B$24</f>
        <v>Q10 Wrist circ (cm):</v>
      </c>
      <c r="G993" s="9">
        <f t="shared" si="173"/>
        <v>15</v>
      </c>
    </row>
    <row r="994" spans="2:7" ht="12.75">
      <c r="B994" s="2" t="str">
        <f>$B$25</f>
        <v>Q11 Neck circ (cm):</v>
      </c>
      <c r="C994" s="9">
        <f t="shared" si="171"/>
        <v>30</v>
      </c>
      <c r="D994" s="2" t="str">
        <f>$B$25</f>
        <v>Q11 Neck circ (cm):</v>
      </c>
      <c r="E994" s="9">
        <f t="shared" si="172"/>
        <v>12</v>
      </c>
      <c r="F994" s="2" t="str">
        <f>$B$25</f>
        <v>Q11 Neck circ (cm):</v>
      </c>
      <c r="G994" s="9">
        <f t="shared" si="173"/>
        <v>30</v>
      </c>
    </row>
    <row r="995" spans="2:7" ht="12.75">
      <c r="B995" s="2" t="str">
        <f>$B$26</f>
        <v>Q12 Popliteal length (cm): </v>
      </c>
      <c r="C995" s="9">
        <f t="shared" si="171"/>
        <v>39</v>
      </c>
      <c r="D995" s="2" t="str">
        <f>$B$26</f>
        <v>Q12 Popliteal length (cm): </v>
      </c>
      <c r="E995" s="9">
        <f t="shared" si="172"/>
        <v>20</v>
      </c>
      <c r="F995" s="2" t="str">
        <f>$B$26</f>
        <v>Q12 Popliteal length (cm): </v>
      </c>
      <c r="G995" s="9">
        <f t="shared" si="173"/>
        <v>41</v>
      </c>
    </row>
    <row r="996" spans="2:7" ht="12.75">
      <c r="B996" s="2" t="str">
        <f>$B$27</f>
        <v>Q13 Index finger (mm):</v>
      </c>
      <c r="C996" s="9">
        <f t="shared" si="171"/>
        <v>70</v>
      </c>
      <c r="D996" s="2" t="str">
        <f>$B$27</f>
        <v>Q13 Index finger (mm):</v>
      </c>
      <c r="E996" s="9">
        <f t="shared" si="172"/>
        <v>80</v>
      </c>
      <c r="F996" s="2" t="str">
        <f>$B$27</f>
        <v>Q13 Index finger (mm):</v>
      </c>
      <c r="G996" s="9">
        <f t="shared" si="173"/>
        <v>90</v>
      </c>
    </row>
    <row r="997" spans="2:7" ht="12.75">
      <c r="B997" s="2" t="str">
        <f>$B$28</f>
        <v>Q14 Ring finger (mm):</v>
      </c>
      <c r="C997" s="9">
        <f t="shared" si="171"/>
        <v>61</v>
      </c>
      <c r="D997" s="2" t="str">
        <f>$B$28</f>
        <v>Q14 Ring finger (mm):</v>
      </c>
      <c r="E997" s="9">
        <f t="shared" si="172"/>
        <v>70</v>
      </c>
      <c r="F997" s="2" t="str">
        <f>$B$28</f>
        <v>Q14 Ring finger (mm):</v>
      </c>
      <c r="G997" s="9">
        <f t="shared" si="173"/>
        <v>90</v>
      </c>
    </row>
    <row r="998" spans="2:7" ht="12.75">
      <c r="B998" s="2" t="str">
        <f>$B$29</f>
        <v>Q15 Mode of transport:</v>
      </c>
      <c r="C998" s="9" t="str">
        <f t="shared" si="171"/>
        <v>bike</v>
      </c>
      <c r="D998" s="2" t="str">
        <f>$B$29</f>
        <v>Q15 Mode of transport:</v>
      </c>
      <c r="E998" s="9" t="str">
        <f t="shared" si="172"/>
        <v>walk</v>
      </c>
      <c r="F998" s="2" t="str">
        <f>$B$29</f>
        <v>Q15 Mode of transport:</v>
      </c>
      <c r="G998" s="9" t="str">
        <f t="shared" si="173"/>
        <v>walk</v>
      </c>
    </row>
    <row r="999" spans="2:7" ht="12.75">
      <c r="B999" s="2" t="str">
        <f>$B$30</f>
        <v>Q16 Time to school (mins):</v>
      </c>
      <c r="C999" s="9">
        <f t="shared" si="171"/>
        <v>30</v>
      </c>
      <c r="D999" s="2" t="str">
        <f>$B$30</f>
        <v>Q16 Time to school (mins):</v>
      </c>
      <c r="E999" s="9">
        <f t="shared" si="172"/>
        <v>25</v>
      </c>
      <c r="F999" s="2" t="str">
        <f>$B$30</f>
        <v>Q16 Time to school (mins):</v>
      </c>
      <c r="G999" s="9">
        <f t="shared" si="173"/>
        <v>25</v>
      </c>
    </row>
    <row r="1000" spans="2:7" ht="12.75">
      <c r="B1000" s="2" t="str">
        <f>$B$31</f>
        <v>Q17 Weight of school bag (g):</v>
      </c>
      <c r="C1000" s="9">
        <f t="shared" si="171"/>
        <v>6000</v>
      </c>
      <c r="D1000" s="2" t="str">
        <f>$B$31</f>
        <v>Q17 Weight of school bag (g):</v>
      </c>
      <c r="E1000" s="9">
        <f t="shared" si="172"/>
        <v>30</v>
      </c>
      <c r="F1000" s="2" t="str">
        <f>$B$31</f>
        <v>Q17 Weight of school bag (g):</v>
      </c>
      <c r="G1000" s="9">
        <f t="shared" si="173"/>
        <v>650</v>
      </c>
    </row>
    <row r="1001" spans="2:7" ht="12.75">
      <c r="B1001" s="2" t="str">
        <f>$B$32</f>
        <v>Q18 How carry school bag:</v>
      </c>
      <c r="C1001" s="9" t="str">
        <f t="shared" si="171"/>
        <v>two</v>
      </c>
      <c r="D1001" s="2" t="str">
        <f>$B$32</f>
        <v>Q18 How carry school bag:</v>
      </c>
      <c r="E1001" s="9" t="str">
        <f t="shared" si="172"/>
        <v>two</v>
      </c>
      <c r="F1001" s="2" t="str">
        <f>$B$32</f>
        <v>Q18 How carry school bag:</v>
      </c>
      <c r="G1001" s="9" t="str">
        <f t="shared" si="173"/>
        <v>two</v>
      </c>
    </row>
    <row r="1002" spans="2:7" ht="12.75">
      <c r="B1002" s="2" t="str">
        <f>$B$33</f>
        <v>Q24 Cell phone (mths):</v>
      </c>
      <c r="C1002" s="9">
        <f t="shared" si="171"/>
        <v>0</v>
      </c>
      <c r="D1002" s="2" t="str">
        <f>$B$33</f>
        <v>Q24 Cell phone (mths):</v>
      </c>
      <c r="E1002" s="9">
        <f t="shared" si="172"/>
        <v>12</v>
      </c>
      <c r="F1002" s="2" t="str">
        <f>$B$33</f>
        <v>Q24 Cell phone (mths):</v>
      </c>
      <c r="G1002" s="9">
        <f t="shared" si="173"/>
        <v>40</v>
      </c>
    </row>
    <row r="1003" spans="2:7" ht="12.75">
      <c r="B1003" s="2" t="str">
        <f>$B$34</f>
        <v>Q27 Fitness level:</v>
      </c>
      <c r="C1003" s="9" t="str">
        <f t="shared" si="171"/>
        <v>quitefit</v>
      </c>
      <c r="D1003" s="2" t="str">
        <f>$B$34</f>
        <v>Q27 Fitness level:</v>
      </c>
      <c r="E1003" s="9" t="str">
        <f t="shared" si="172"/>
        <v>quitefit</v>
      </c>
      <c r="F1003" s="2" t="str">
        <f>$B$34</f>
        <v>Q27 Fitness level:</v>
      </c>
      <c r="G1003" s="9" t="str">
        <f t="shared" si="173"/>
        <v>quitefit</v>
      </c>
    </row>
    <row r="1004" spans="2:7" ht="12.75">
      <c r="B1004" s="2" t="str">
        <f>$B$35</f>
        <v>Q28 Pulse rate (per min):</v>
      </c>
      <c r="C1004" s="9">
        <f t="shared" si="171"/>
        <v>72</v>
      </c>
      <c r="D1004" s="2" t="str">
        <f>$B$35</f>
        <v>Q28 Pulse rate (per min):</v>
      </c>
      <c r="E1004" s="9">
        <f t="shared" si="172"/>
        <v>85</v>
      </c>
      <c r="F1004" s="2" t="str">
        <f>$B$35</f>
        <v>Q28 Pulse rate (per min):</v>
      </c>
      <c r="G1004" s="9">
        <f t="shared" si="173"/>
        <v>60</v>
      </c>
    </row>
    <row r="1005" spans="2:7" ht="13.5" thickBot="1">
      <c r="B1005" s="3" t="str">
        <f>$B$36</f>
        <v>Q35 Super power:</v>
      </c>
      <c r="C1005" s="10" t="str">
        <f t="shared" si="171"/>
        <v>invisibility</v>
      </c>
      <c r="D1005" s="3" t="str">
        <f>$B$36</f>
        <v>Q35 Super power:</v>
      </c>
      <c r="E1005" s="10" t="str">
        <f t="shared" si="172"/>
        <v>telepathy</v>
      </c>
      <c r="F1005" s="3" t="str">
        <f>$B$36</f>
        <v>Q35 Super power:</v>
      </c>
      <c r="G1005" s="10" t="str">
        <f t="shared" si="173"/>
        <v>fly</v>
      </c>
    </row>
    <row r="1006" spans="2:7" ht="12.75">
      <c r="B1006" s="1" t="str">
        <f>$B$20</f>
        <v>Gender:</v>
      </c>
      <c r="C1006" s="5" t="str">
        <f aca="true" t="shared" si="174" ref="C1006:C1022">FT1</f>
        <v>boy</v>
      </c>
      <c r="D1006" s="1" t="str">
        <f>$B$20</f>
        <v>Gender:</v>
      </c>
      <c r="E1006" s="5" t="str">
        <f aca="true" t="shared" si="175" ref="E1006:E1022">FV1</f>
        <v>girl</v>
      </c>
      <c r="F1006" s="1" t="str">
        <f>$B$20</f>
        <v>Gender:</v>
      </c>
      <c r="G1006" s="5" t="str">
        <f aca="true" t="shared" si="176" ref="G1006:G1022">FX1</f>
        <v>boy</v>
      </c>
    </row>
    <row r="1007" spans="2:7" ht="12.75">
      <c r="B1007" s="2" t="str">
        <f>$B$21</f>
        <v>Q7 Height (cm): </v>
      </c>
      <c r="C1007" s="6">
        <f t="shared" si="174"/>
        <v>172</v>
      </c>
      <c r="D1007" s="2" t="str">
        <f>$B$21</f>
        <v>Q7 Height (cm): </v>
      </c>
      <c r="E1007" s="6">
        <f t="shared" si="175"/>
        <v>154</v>
      </c>
      <c r="F1007" s="2" t="str">
        <f>$B$21</f>
        <v>Q7 Height (cm): </v>
      </c>
      <c r="G1007" s="6">
        <f t="shared" si="176"/>
        <v>172</v>
      </c>
    </row>
    <row r="1008" spans="2:7" ht="12.75">
      <c r="B1008" s="2" t="str">
        <f>$B$22</f>
        <v>Q8 Right foot (cm):</v>
      </c>
      <c r="C1008" s="6">
        <f t="shared" si="174"/>
        <v>28</v>
      </c>
      <c r="D1008" s="2" t="str">
        <f>$B$22</f>
        <v>Q8 Right foot (cm):</v>
      </c>
      <c r="E1008" s="6">
        <f t="shared" si="175"/>
        <v>24</v>
      </c>
      <c r="F1008" s="2" t="str">
        <f>$B$22</f>
        <v>Q8 Right foot (cm):</v>
      </c>
      <c r="G1008" s="6">
        <f t="shared" si="176"/>
        <v>25</v>
      </c>
    </row>
    <row r="1009" spans="2:7" ht="12.75">
      <c r="B1009" s="2" t="str">
        <f>$B$23</f>
        <v>Q9 Arm span (cm):</v>
      </c>
      <c r="C1009" s="6">
        <f t="shared" si="174"/>
        <v>176</v>
      </c>
      <c r="D1009" s="2" t="str">
        <f>$B$23</f>
        <v>Q9 Arm span (cm):</v>
      </c>
      <c r="E1009" s="6">
        <f t="shared" si="175"/>
        <v>147</v>
      </c>
      <c r="F1009" s="2" t="str">
        <f>$B$23</f>
        <v>Q9 Arm span (cm):</v>
      </c>
      <c r="G1009" s="6">
        <f t="shared" si="176"/>
        <v>175</v>
      </c>
    </row>
    <row r="1010" spans="2:7" ht="12.75">
      <c r="B1010" s="2" t="str">
        <f>$B$24</f>
        <v>Q10 Wrist circ (cm):</v>
      </c>
      <c r="C1010" s="6">
        <f t="shared" si="174"/>
        <v>18</v>
      </c>
      <c r="D1010" s="2" t="str">
        <f>$B$24</f>
        <v>Q10 Wrist circ (cm):</v>
      </c>
      <c r="E1010" s="6">
        <f t="shared" si="175"/>
        <v>14</v>
      </c>
      <c r="F1010" s="2" t="str">
        <f>$B$24</f>
        <v>Q10 Wrist circ (cm):</v>
      </c>
      <c r="G1010" s="6">
        <f t="shared" si="176"/>
        <v>16</v>
      </c>
    </row>
    <row r="1011" spans="2:7" ht="12.75">
      <c r="B1011" s="2" t="str">
        <f>$B$25</f>
        <v>Q11 Neck circ (cm):</v>
      </c>
      <c r="C1011" s="6">
        <f t="shared" si="174"/>
        <v>36</v>
      </c>
      <c r="D1011" s="2" t="str">
        <f>$B$25</f>
        <v>Q11 Neck circ (cm):</v>
      </c>
      <c r="E1011" s="6">
        <f t="shared" si="175"/>
        <v>29</v>
      </c>
      <c r="F1011" s="2" t="str">
        <f>$B$25</f>
        <v>Q11 Neck circ (cm):</v>
      </c>
      <c r="G1011" s="6">
        <f t="shared" si="176"/>
        <v>38</v>
      </c>
    </row>
    <row r="1012" spans="2:7" ht="12.75">
      <c r="B1012" s="2" t="str">
        <f>$B$26</f>
        <v>Q12 Popliteal length (cm): </v>
      </c>
      <c r="C1012" s="6">
        <f t="shared" si="174"/>
        <v>53</v>
      </c>
      <c r="D1012" s="2" t="str">
        <f>$B$26</f>
        <v>Q12 Popliteal length (cm): </v>
      </c>
      <c r="E1012" s="6">
        <f t="shared" si="175"/>
        <v>44</v>
      </c>
      <c r="F1012" s="2" t="str">
        <f>$B$26</f>
        <v>Q12 Popliteal length (cm): </v>
      </c>
      <c r="G1012" s="6">
        <f t="shared" si="176"/>
        <v>45</v>
      </c>
    </row>
    <row r="1013" spans="2:7" ht="12.75">
      <c r="B1013" s="2" t="str">
        <f>$B$27</f>
        <v>Q13 Index finger (mm):</v>
      </c>
      <c r="C1013" s="6">
        <f t="shared" si="174"/>
        <v>970</v>
      </c>
      <c r="D1013" s="2" t="str">
        <f>$B$27</f>
        <v>Q13 Index finger (mm):</v>
      </c>
      <c r="E1013" s="6">
        <f t="shared" si="175"/>
        <v>84</v>
      </c>
      <c r="F1013" s="2" t="str">
        <f>$B$27</f>
        <v>Q13 Index finger (mm):</v>
      </c>
      <c r="G1013" s="6">
        <f t="shared" si="176"/>
        <v>91</v>
      </c>
    </row>
    <row r="1014" spans="2:7" ht="12.75">
      <c r="B1014" s="2" t="str">
        <f>$B$28</f>
        <v>Q14 Ring finger (mm):</v>
      </c>
      <c r="C1014" s="6">
        <f t="shared" si="174"/>
        <v>1100</v>
      </c>
      <c r="D1014" s="2" t="str">
        <f>$B$28</f>
        <v>Q14 Ring finger (mm):</v>
      </c>
      <c r="E1014" s="6">
        <f t="shared" si="175"/>
        <v>82</v>
      </c>
      <c r="F1014" s="2" t="str">
        <f>$B$28</f>
        <v>Q14 Ring finger (mm):</v>
      </c>
      <c r="G1014" s="6">
        <f t="shared" si="176"/>
        <v>95</v>
      </c>
    </row>
    <row r="1015" spans="2:7" ht="12.75">
      <c r="B1015" s="2" t="str">
        <f>$B$29</f>
        <v>Q15 Mode of transport:</v>
      </c>
      <c r="C1015" s="6" t="str">
        <f t="shared" si="174"/>
        <v>walk</v>
      </c>
      <c r="D1015" s="2" t="str">
        <f>$B$29</f>
        <v>Q15 Mode of transport:</v>
      </c>
      <c r="E1015" s="6" t="str">
        <f t="shared" si="175"/>
        <v>bus</v>
      </c>
      <c r="F1015" s="2" t="str">
        <f>$B$29</f>
        <v>Q15 Mode of transport:</v>
      </c>
      <c r="G1015" s="6" t="str">
        <f t="shared" si="176"/>
        <v>walk</v>
      </c>
    </row>
    <row r="1016" spans="2:7" ht="12.75">
      <c r="B1016" s="2" t="str">
        <f>$B$30</f>
        <v>Q16 Time to school (mins):</v>
      </c>
      <c r="C1016" s="6">
        <f t="shared" si="174"/>
        <v>0</v>
      </c>
      <c r="D1016" s="2" t="str">
        <f>$B$30</f>
        <v>Q16 Time to school (mins):</v>
      </c>
      <c r="E1016" s="6">
        <f t="shared" si="175"/>
        <v>36</v>
      </c>
      <c r="F1016" s="2" t="str">
        <f>$B$30</f>
        <v>Q16 Time to school (mins):</v>
      </c>
      <c r="G1016" s="6">
        <f t="shared" si="176"/>
        <v>6</v>
      </c>
    </row>
    <row r="1017" spans="2:7" ht="12.75">
      <c r="B1017" s="2" t="str">
        <f>$B$31</f>
        <v>Q17 Weight of school bag (g):</v>
      </c>
      <c r="C1017" s="6">
        <f t="shared" si="174"/>
        <v>620</v>
      </c>
      <c r="D1017" s="2" t="str">
        <f>$B$31</f>
        <v>Q17 Weight of school bag (g):</v>
      </c>
      <c r="E1017" s="6">
        <f t="shared" si="175"/>
        <v>8000</v>
      </c>
      <c r="F1017" s="2" t="str">
        <f>$B$31</f>
        <v>Q17 Weight of school bag (g):</v>
      </c>
      <c r="G1017" s="6">
        <f t="shared" si="176"/>
        <v>5000</v>
      </c>
    </row>
    <row r="1018" spans="2:7" ht="12.75">
      <c r="B1018" s="2" t="str">
        <f>$B$32</f>
        <v>Q18 How carry school bag:</v>
      </c>
      <c r="C1018" s="6" t="str">
        <f t="shared" si="174"/>
        <v>two</v>
      </c>
      <c r="D1018" s="2" t="str">
        <f>$B$32</f>
        <v>Q18 How carry school bag:</v>
      </c>
      <c r="E1018" s="6" t="str">
        <f t="shared" si="175"/>
        <v>two</v>
      </c>
      <c r="F1018" s="2" t="str">
        <f>$B$32</f>
        <v>Q18 How carry school bag:</v>
      </c>
      <c r="G1018" s="6" t="str">
        <f t="shared" si="176"/>
        <v>two</v>
      </c>
    </row>
    <row r="1019" spans="2:7" ht="12.75">
      <c r="B1019" s="2" t="str">
        <f>$B$33</f>
        <v>Q24 Cell phone (mths):</v>
      </c>
      <c r="C1019" s="6">
        <f t="shared" si="174"/>
        <v>4</v>
      </c>
      <c r="D1019" s="2" t="str">
        <f>$B$33</f>
        <v>Q24 Cell phone (mths):</v>
      </c>
      <c r="E1019" s="6">
        <f t="shared" si="175"/>
        <v>1</v>
      </c>
      <c r="F1019" s="2" t="str">
        <f>$B$33</f>
        <v>Q24 Cell phone (mths):</v>
      </c>
      <c r="G1019" s="6">
        <f t="shared" si="176"/>
        <v>30</v>
      </c>
    </row>
    <row r="1020" spans="2:7" ht="12.75">
      <c r="B1020" s="2" t="str">
        <f>$B$34</f>
        <v>Q27 Fitness level:</v>
      </c>
      <c r="C1020" s="6" t="str">
        <f t="shared" si="174"/>
        <v>quitefit</v>
      </c>
      <c r="D1020" s="2" t="str">
        <f>$B$34</f>
        <v>Q27 Fitness level:</v>
      </c>
      <c r="E1020" s="6" t="str">
        <f t="shared" si="175"/>
        <v>quitefit</v>
      </c>
      <c r="F1020" s="2" t="str">
        <f>$B$34</f>
        <v>Q27 Fitness level:</v>
      </c>
      <c r="G1020" s="6" t="str">
        <f t="shared" si="176"/>
        <v>veryfit</v>
      </c>
    </row>
    <row r="1021" spans="2:7" ht="12.75">
      <c r="B1021" s="2" t="str">
        <f>$B$35</f>
        <v>Q28 Pulse rate (per min):</v>
      </c>
      <c r="C1021" s="6">
        <f t="shared" si="174"/>
        <v>88</v>
      </c>
      <c r="D1021" s="2" t="str">
        <f>$B$35</f>
        <v>Q28 Pulse rate (per min):</v>
      </c>
      <c r="E1021" s="6">
        <f t="shared" si="175"/>
        <v>96</v>
      </c>
      <c r="F1021" s="2" t="str">
        <f>$B$35</f>
        <v>Q28 Pulse rate (per min):</v>
      </c>
      <c r="G1021" s="6">
        <f t="shared" si="176"/>
        <v>88</v>
      </c>
    </row>
    <row r="1022" spans="2:7" ht="13.5" thickBot="1">
      <c r="B1022" s="3" t="str">
        <f>$B$36</f>
        <v>Q35 Super power:</v>
      </c>
      <c r="C1022" s="7" t="str">
        <f t="shared" si="174"/>
        <v>time</v>
      </c>
      <c r="D1022" s="3" t="str">
        <f>$B$36</f>
        <v>Q35 Super power:</v>
      </c>
      <c r="E1022" s="7" t="str">
        <f t="shared" si="175"/>
        <v>fly</v>
      </c>
      <c r="F1022" s="3" t="str">
        <f>$B$36</f>
        <v>Q35 Super power:</v>
      </c>
      <c r="G1022" s="7" t="str">
        <f t="shared" si="176"/>
        <v>time</v>
      </c>
    </row>
    <row r="1023" spans="2:7" ht="12.75">
      <c r="B1023" s="1" t="str">
        <f>$B$20</f>
        <v>Gender:</v>
      </c>
      <c r="C1023" s="8" t="str">
        <f aca="true" t="shared" si="177" ref="C1023:C1039">FU1</f>
        <v>boy</v>
      </c>
      <c r="D1023" s="1" t="str">
        <f>$B$20</f>
        <v>Gender:</v>
      </c>
      <c r="E1023" s="8" t="str">
        <f aca="true" t="shared" si="178" ref="E1023:E1039">FW1</f>
        <v>boy</v>
      </c>
      <c r="F1023" s="1" t="str">
        <f>$B$20</f>
        <v>Gender:</v>
      </c>
      <c r="G1023" s="8" t="str">
        <f aca="true" t="shared" si="179" ref="G1023:G1039">FY1</f>
        <v>girl</v>
      </c>
    </row>
    <row r="1024" spans="2:7" ht="12.75">
      <c r="B1024" s="2" t="str">
        <f>$B$21</f>
        <v>Q7 Height (cm): </v>
      </c>
      <c r="C1024" s="9">
        <f t="shared" si="177"/>
        <v>151</v>
      </c>
      <c r="D1024" s="2" t="str">
        <f>$B$21</f>
        <v>Q7 Height (cm): </v>
      </c>
      <c r="E1024" s="9">
        <f t="shared" si="178"/>
        <v>153</v>
      </c>
      <c r="F1024" s="2" t="str">
        <f>$B$21</f>
        <v>Q7 Height (cm): </v>
      </c>
      <c r="G1024" s="9">
        <f t="shared" si="179"/>
        <v>164</v>
      </c>
    </row>
    <row r="1025" spans="2:7" ht="12.75">
      <c r="B1025" s="2" t="str">
        <f>$B$22</f>
        <v>Q8 Right foot (cm):</v>
      </c>
      <c r="C1025" s="9">
        <f t="shared" si="177"/>
        <v>24</v>
      </c>
      <c r="D1025" s="2" t="str">
        <f>$B$22</f>
        <v>Q8 Right foot (cm):</v>
      </c>
      <c r="E1025" s="9">
        <f t="shared" si="178"/>
        <v>23</v>
      </c>
      <c r="F1025" s="2" t="str">
        <f>$B$22</f>
        <v>Q8 Right foot (cm):</v>
      </c>
      <c r="G1025" s="9">
        <f t="shared" si="179"/>
        <v>24</v>
      </c>
    </row>
    <row r="1026" spans="2:7" ht="12.75">
      <c r="B1026" s="2" t="str">
        <f>$B$23</f>
        <v>Q9 Arm span (cm):</v>
      </c>
      <c r="C1026" s="9">
        <f t="shared" si="177"/>
        <v>160</v>
      </c>
      <c r="D1026" s="2" t="str">
        <f>$B$23</f>
        <v>Q9 Arm span (cm):</v>
      </c>
      <c r="E1026" s="9">
        <f t="shared" si="178"/>
        <v>168</v>
      </c>
      <c r="F1026" s="2" t="str">
        <f>$B$23</f>
        <v>Q9 Arm span (cm):</v>
      </c>
      <c r="G1026" s="9">
        <f t="shared" si="179"/>
        <v>168</v>
      </c>
    </row>
    <row r="1027" spans="2:7" ht="12.75">
      <c r="B1027" s="2" t="str">
        <f>$B$24</f>
        <v>Q10 Wrist circ (cm):</v>
      </c>
      <c r="C1027" s="9">
        <f t="shared" si="177"/>
        <v>16</v>
      </c>
      <c r="D1027" s="2" t="str">
        <f>$B$24</f>
        <v>Q10 Wrist circ (cm):</v>
      </c>
      <c r="E1027" s="9">
        <f t="shared" si="178"/>
        <v>17</v>
      </c>
      <c r="F1027" s="2" t="str">
        <f>$B$24</f>
        <v>Q10 Wrist circ (cm):</v>
      </c>
      <c r="G1027" s="9">
        <f t="shared" si="179"/>
        <v>16</v>
      </c>
    </row>
    <row r="1028" spans="2:7" ht="12.75">
      <c r="B1028" s="2" t="str">
        <f>$B$25</f>
        <v>Q11 Neck circ (cm):</v>
      </c>
      <c r="C1028" s="9">
        <f t="shared" si="177"/>
        <v>31</v>
      </c>
      <c r="D1028" s="2" t="str">
        <f>$B$25</f>
        <v>Q11 Neck circ (cm):</v>
      </c>
      <c r="E1028" s="9">
        <f t="shared" si="178"/>
        <v>30</v>
      </c>
      <c r="F1028" s="2" t="str">
        <f>$B$25</f>
        <v>Q11 Neck circ (cm):</v>
      </c>
      <c r="G1028" s="9">
        <f t="shared" si="179"/>
        <v>32</v>
      </c>
    </row>
    <row r="1029" spans="2:7" ht="12.75">
      <c r="B1029" s="2" t="str">
        <f>$B$26</f>
        <v>Q12 Popliteal length (cm): </v>
      </c>
      <c r="C1029" s="9">
        <f t="shared" si="177"/>
        <v>45</v>
      </c>
      <c r="D1029" s="2" t="str">
        <f>$B$26</f>
        <v>Q12 Popliteal length (cm): </v>
      </c>
      <c r="E1029" s="9">
        <f t="shared" si="178"/>
        <v>45</v>
      </c>
      <c r="F1029" s="2" t="str">
        <f>$B$26</f>
        <v>Q12 Popliteal length (cm): </v>
      </c>
      <c r="G1029" s="9">
        <f t="shared" si="179"/>
        <v>41</v>
      </c>
    </row>
    <row r="1030" spans="2:7" ht="12.75">
      <c r="B1030" s="2" t="str">
        <f>$B$27</f>
        <v>Q13 Index finger (mm):</v>
      </c>
      <c r="C1030" s="9">
        <f t="shared" si="177"/>
        <v>75</v>
      </c>
      <c r="D1030" s="2" t="str">
        <f>$B$27</f>
        <v>Q13 Index finger (mm):</v>
      </c>
      <c r="E1030" s="9">
        <f t="shared" si="178"/>
        <v>70</v>
      </c>
      <c r="F1030" s="2" t="str">
        <f>$B$27</f>
        <v>Q13 Index finger (mm):</v>
      </c>
      <c r="G1030" s="9">
        <f t="shared" si="179"/>
        <v>40</v>
      </c>
    </row>
    <row r="1031" spans="2:7" ht="12.75">
      <c r="B1031" s="2" t="str">
        <f>$B$28</f>
        <v>Q14 Ring finger (mm):</v>
      </c>
      <c r="C1031" s="9">
        <f t="shared" si="177"/>
        <v>74</v>
      </c>
      <c r="D1031" s="2" t="str">
        <f>$B$28</f>
        <v>Q14 Ring finger (mm):</v>
      </c>
      <c r="E1031" s="9">
        <f t="shared" si="178"/>
        <v>70</v>
      </c>
      <c r="F1031" s="2" t="str">
        <f>$B$28</f>
        <v>Q14 Ring finger (mm):</v>
      </c>
      <c r="G1031" s="9">
        <f t="shared" si="179"/>
        <v>50</v>
      </c>
    </row>
    <row r="1032" spans="2:7" ht="12.75">
      <c r="B1032" s="2" t="str">
        <f>$B$29</f>
        <v>Q15 Mode of transport:</v>
      </c>
      <c r="C1032" s="9" t="str">
        <f t="shared" si="177"/>
        <v>motor</v>
      </c>
      <c r="D1032" s="2" t="str">
        <f>$B$29</f>
        <v>Q15 Mode of transport:</v>
      </c>
      <c r="E1032" s="9" t="str">
        <f t="shared" si="178"/>
        <v>walk</v>
      </c>
      <c r="F1032" s="2" t="str">
        <f>$B$29</f>
        <v>Q15 Mode of transport:</v>
      </c>
      <c r="G1032" s="9" t="str">
        <f t="shared" si="179"/>
        <v>motor</v>
      </c>
    </row>
    <row r="1033" spans="2:7" ht="12.75">
      <c r="B1033" s="2" t="str">
        <f>$B$30</f>
        <v>Q16 Time to school (mins):</v>
      </c>
      <c r="C1033" s="9">
        <f t="shared" si="177"/>
        <v>10</v>
      </c>
      <c r="D1033" s="2" t="str">
        <f>$B$30</f>
        <v>Q16 Time to school (mins):</v>
      </c>
      <c r="E1033" s="9">
        <f t="shared" si="178"/>
        <v>1</v>
      </c>
      <c r="F1033" s="2" t="str">
        <f>$B$30</f>
        <v>Q16 Time to school (mins):</v>
      </c>
      <c r="G1033" s="9">
        <f t="shared" si="179"/>
        <v>5</v>
      </c>
    </row>
    <row r="1034" spans="2:7" ht="12.75">
      <c r="B1034" s="2" t="str">
        <f>$B$31</f>
        <v>Q17 Weight of school bag (g):</v>
      </c>
      <c r="C1034" s="9">
        <f t="shared" si="177"/>
        <v>400</v>
      </c>
      <c r="D1034" s="2" t="str">
        <f>$B$31</f>
        <v>Q17 Weight of school bag (g):</v>
      </c>
      <c r="E1034" s="9">
        <f t="shared" si="178"/>
        <v>4000</v>
      </c>
      <c r="F1034" s="2" t="str">
        <f>$B$31</f>
        <v>Q17 Weight of school bag (g):</v>
      </c>
      <c r="G1034" s="9">
        <f t="shared" si="179"/>
        <v>5000</v>
      </c>
    </row>
    <row r="1035" spans="2:7" ht="12.75">
      <c r="B1035" s="2" t="str">
        <f>$B$32</f>
        <v>Q18 How carry school bag:</v>
      </c>
      <c r="C1035" s="9" t="str">
        <f t="shared" si="177"/>
        <v>two</v>
      </c>
      <c r="D1035" s="2" t="str">
        <f>$B$32</f>
        <v>Q18 How carry school bag:</v>
      </c>
      <c r="E1035" s="9" t="str">
        <f t="shared" si="178"/>
        <v>two</v>
      </c>
      <c r="F1035" s="2" t="str">
        <f>$B$32</f>
        <v>Q18 How carry school bag:</v>
      </c>
      <c r="G1035" s="9" t="str">
        <f t="shared" si="179"/>
        <v>two</v>
      </c>
    </row>
    <row r="1036" spans="2:7" ht="12.75">
      <c r="B1036" s="2" t="str">
        <f>$B$33</f>
        <v>Q24 Cell phone (mths):</v>
      </c>
      <c r="C1036" s="9">
        <f t="shared" si="177"/>
        <v>0</v>
      </c>
      <c r="D1036" s="2" t="str">
        <f>$B$33</f>
        <v>Q24 Cell phone (mths):</v>
      </c>
      <c r="E1036" s="9">
        <f t="shared" si="178"/>
        <v>14</v>
      </c>
      <c r="F1036" s="2" t="str">
        <f>$B$33</f>
        <v>Q24 Cell phone (mths):</v>
      </c>
      <c r="G1036" s="9">
        <f t="shared" si="179"/>
        <v>10</v>
      </c>
    </row>
    <row r="1037" spans="2:7" ht="12.75">
      <c r="B1037" s="2" t="str">
        <f>$B$34</f>
        <v>Q27 Fitness level:</v>
      </c>
      <c r="C1037" s="9" t="str">
        <f t="shared" si="177"/>
        <v>littlefit</v>
      </c>
      <c r="D1037" s="2" t="str">
        <f>$B$34</f>
        <v>Q27 Fitness level:</v>
      </c>
      <c r="E1037" s="9" t="str">
        <f t="shared" si="178"/>
        <v>quitefit</v>
      </c>
      <c r="F1037" s="2" t="str">
        <f>$B$34</f>
        <v>Q27 Fitness level:</v>
      </c>
      <c r="G1037" s="9" t="str">
        <f t="shared" si="179"/>
        <v>veryfit</v>
      </c>
    </row>
    <row r="1038" spans="2:7" ht="12.75">
      <c r="B1038" s="2" t="str">
        <f>$B$35</f>
        <v>Q28 Pulse rate (per min):</v>
      </c>
      <c r="C1038" s="9">
        <f t="shared" si="177"/>
        <v>52</v>
      </c>
      <c r="D1038" s="2" t="str">
        <f>$B$35</f>
        <v>Q28 Pulse rate (per min):</v>
      </c>
      <c r="E1038" s="9">
        <f t="shared" si="178"/>
        <v>60</v>
      </c>
      <c r="F1038" s="2" t="str">
        <f>$B$35</f>
        <v>Q28 Pulse rate (per min):</v>
      </c>
      <c r="G1038" s="9">
        <f t="shared" si="179"/>
        <v>70</v>
      </c>
    </row>
    <row r="1039" spans="2:7" ht="13.5" thickBot="1">
      <c r="B1039" s="3" t="str">
        <f>$B$36</f>
        <v>Q35 Super power:</v>
      </c>
      <c r="C1039" s="10" t="str">
        <f t="shared" si="177"/>
        <v>telepathy</v>
      </c>
      <c r="D1039" s="3" t="str">
        <f>$B$36</f>
        <v>Q35 Super power:</v>
      </c>
      <c r="E1039" s="10" t="str">
        <f t="shared" si="178"/>
        <v>strength</v>
      </c>
      <c r="F1039" s="3" t="str">
        <f>$B$36</f>
        <v>Q35 Super power:</v>
      </c>
      <c r="G1039" s="10" t="str">
        <f t="shared" si="179"/>
        <v>fly</v>
      </c>
    </row>
    <row r="1040" spans="2:7" ht="12.75">
      <c r="B1040" s="1" t="str">
        <f>$B$20</f>
        <v>Gender:</v>
      </c>
      <c r="C1040" s="5" t="str">
        <f aca="true" t="shared" si="180" ref="C1040:C1056">FZ1</f>
        <v>boy</v>
      </c>
      <c r="D1040" s="1" t="str">
        <f>$B$20</f>
        <v>Gender:</v>
      </c>
      <c r="E1040" s="5" t="str">
        <f aca="true" t="shared" si="181" ref="E1040:E1056">GB1</f>
        <v>boy</v>
      </c>
      <c r="F1040" s="1" t="str">
        <f>$B$20</f>
        <v>Gender:</v>
      </c>
      <c r="G1040" s="5" t="str">
        <f aca="true" t="shared" si="182" ref="G1040:G1056">GD1</f>
        <v>boy</v>
      </c>
    </row>
    <row r="1041" spans="2:7" ht="12.75">
      <c r="B1041" s="2" t="str">
        <f>$B$21</f>
        <v>Q7 Height (cm): </v>
      </c>
      <c r="C1041" s="6">
        <f t="shared" si="180"/>
        <v>174</v>
      </c>
      <c r="D1041" s="2" t="str">
        <f>$B$21</f>
        <v>Q7 Height (cm): </v>
      </c>
      <c r="E1041" s="6">
        <f t="shared" si="181"/>
        <v>157</v>
      </c>
      <c r="F1041" s="2" t="str">
        <f>$B$21</f>
        <v>Q7 Height (cm): </v>
      </c>
      <c r="G1041" s="6">
        <f t="shared" si="182"/>
        <v>0</v>
      </c>
    </row>
    <row r="1042" spans="2:7" ht="12.75">
      <c r="B1042" s="2" t="str">
        <f>$B$22</f>
        <v>Q8 Right foot (cm):</v>
      </c>
      <c r="C1042" s="6">
        <f t="shared" si="180"/>
        <v>28</v>
      </c>
      <c r="D1042" s="2" t="str">
        <f>$B$22</f>
        <v>Q8 Right foot (cm):</v>
      </c>
      <c r="E1042" s="6">
        <f t="shared" si="181"/>
        <v>23</v>
      </c>
      <c r="F1042" s="2" t="str">
        <f>$B$22</f>
        <v>Q8 Right foot (cm):</v>
      </c>
      <c r="G1042" s="6">
        <f t="shared" si="182"/>
        <v>25</v>
      </c>
    </row>
    <row r="1043" spans="2:7" ht="12.75">
      <c r="B1043" s="2" t="str">
        <f>$B$23</f>
        <v>Q9 Arm span (cm):</v>
      </c>
      <c r="C1043" s="6">
        <f t="shared" si="180"/>
        <v>181</v>
      </c>
      <c r="D1043" s="2" t="str">
        <f>$B$23</f>
        <v>Q9 Arm span (cm):</v>
      </c>
      <c r="E1043" s="6">
        <f t="shared" si="181"/>
        <v>153</v>
      </c>
      <c r="F1043" s="2" t="str">
        <f>$B$23</f>
        <v>Q9 Arm span (cm):</v>
      </c>
      <c r="G1043" s="6">
        <f t="shared" si="182"/>
        <v>0</v>
      </c>
    </row>
    <row r="1044" spans="2:7" ht="12.75">
      <c r="B1044" s="2" t="str">
        <f>$B$24</f>
        <v>Q10 Wrist circ (cm):</v>
      </c>
      <c r="C1044" s="6">
        <f t="shared" si="180"/>
        <v>15</v>
      </c>
      <c r="D1044" s="2" t="str">
        <f>$B$24</f>
        <v>Q10 Wrist circ (cm):</v>
      </c>
      <c r="E1044" s="6">
        <f t="shared" si="181"/>
        <v>14</v>
      </c>
      <c r="F1044" s="2" t="str">
        <f>$B$24</f>
        <v>Q10 Wrist circ (cm):</v>
      </c>
      <c r="G1044" s="6">
        <f t="shared" si="182"/>
        <v>14</v>
      </c>
    </row>
    <row r="1045" spans="2:7" ht="12.75">
      <c r="B1045" s="2" t="str">
        <f>$B$25</f>
        <v>Q11 Neck circ (cm):</v>
      </c>
      <c r="C1045" s="6">
        <f t="shared" si="180"/>
        <v>32</v>
      </c>
      <c r="D1045" s="2" t="str">
        <f>$B$25</f>
        <v>Q11 Neck circ (cm):</v>
      </c>
      <c r="E1045" s="6">
        <f t="shared" si="181"/>
        <v>28</v>
      </c>
      <c r="F1045" s="2" t="str">
        <f>$B$25</f>
        <v>Q11 Neck circ (cm):</v>
      </c>
      <c r="G1045" s="6">
        <f t="shared" si="182"/>
        <v>26</v>
      </c>
    </row>
    <row r="1046" spans="2:7" ht="12.75">
      <c r="B1046" s="2" t="str">
        <f>$B$26</f>
        <v>Q12 Popliteal length (cm): </v>
      </c>
      <c r="C1046" s="6">
        <f t="shared" si="180"/>
        <v>50</v>
      </c>
      <c r="D1046" s="2" t="str">
        <f>$B$26</f>
        <v>Q12 Popliteal length (cm): </v>
      </c>
      <c r="E1046" s="6">
        <f t="shared" si="181"/>
        <v>41</v>
      </c>
      <c r="F1046" s="2" t="str">
        <f>$B$26</f>
        <v>Q12 Popliteal length (cm): </v>
      </c>
      <c r="G1046" s="6">
        <f t="shared" si="182"/>
        <v>-1</v>
      </c>
    </row>
    <row r="1047" spans="2:7" ht="12.75">
      <c r="B1047" s="2" t="str">
        <f>$B$27</f>
        <v>Q13 Index finger (mm):</v>
      </c>
      <c r="C1047" s="6">
        <f t="shared" si="180"/>
        <v>75</v>
      </c>
      <c r="D1047" s="2" t="str">
        <f>$B$27</f>
        <v>Q13 Index finger (mm):</v>
      </c>
      <c r="E1047" s="6">
        <f t="shared" si="181"/>
        <v>85</v>
      </c>
      <c r="F1047" s="2" t="str">
        <f>$B$27</f>
        <v>Q13 Index finger (mm):</v>
      </c>
      <c r="G1047" s="6">
        <f t="shared" si="182"/>
        <v>8</v>
      </c>
    </row>
    <row r="1048" spans="2:7" ht="12.75">
      <c r="B1048" s="2" t="str">
        <f>$B$28</f>
        <v>Q14 Ring finger (mm):</v>
      </c>
      <c r="C1048" s="6">
        <f t="shared" si="180"/>
        <v>70</v>
      </c>
      <c r="D1048" s="2" t="str">
        <f>$B$28</f>
        <v>Q14 Ring finger (mm):</v>
      </c>
      <c r="E1048" s="6">
        <f t="shared" si="181"/>
        <v>8</v>
      </c>
      <c r="F1048" s="2" t="str">
        <f>$B$28</f>
        <v>Q14 Ring finger (mm):</v>
      </c>
      <c r="G1048" s="6">
        <f t="shared" si="182"/>
        <v>6</v>
      </c>
    </row>
    <row r="1049" spans="2:7" ht="12.75">
      <c r="B1049" s="2" t="str">
        <f>$B$29</f>
        <v>Q15 Mode of transport:</v>
      </c>
      <c r="C1049" s="6" t="str">
        <f t="shared" si="180"/>
        <v>motor</v>
      </c>
      <c r="D1049" s="2" t="str">
        <f>$B$29</f>
        <v>Q15 Mode of transport:</v>
      </c>
      <c r="E1049" s="6" t="str">
        <f t="shared" si="181"/>
        <v>bus</v>
      </c>
      <c r="F1049" s="2" t="str">
        <f>$B$29</f>
        <v>Q15 Mode of transport:</v>
      </c>
      <c r="G1049" s="6" t="str">
        <f t="shared" si="182"/>
        <v>motor</v>
      </c>
    </row>
    <row r="1050" spans="2:7" ht="12.75">
      <c r="B1050" s="2" t="str">
        <f>$B$30</f>
        <v>Q16 Time to school (mins):</v>
      </c>
      <c r="C1050" s="6">
        <f t="shared" si="180"/>
        <v>12</v>
      </c>
      <c r="D1050" s="2" t="str">
        <f>$B$30</f>
        <v>Q16 Time to school (mins):</v>
      </c>
      <c r="E1050" s="6">
        <f t="shared" si="181"/>
        <v>60</v>
      </c>
      <c r="F1050" s="2" t="str">
        <f>$B$30</f>
        <v>Q16 Time to school (mins):</v>
      </c>
      <c r="G1050" s="6">
        <f t="shared" si="182"/>
        <v>13</v>
      </c>
    </row>
    <row r="1051" spans="2:7" ht="12.75">
      <c r="B1051" s="2" t="str">
        <f>$B$31</f>
        <v>Q17 Weight of school bag (g):</v>
      </c>
      <c r="C1051" s="6">
        <f t="shared" si="180"/>
        <v>1500</v>
      </c>
      <c r="D1051" s="2" t="str">
        <f>$B$31</f>
        <v>Q17 Weight of school bag (g):</v>
      </c>
      <c r="E1051" s="6">
        <f t="shared" si="181"/>
        <v>2000</v>
      </c>
      <c r="F1051" s="2" t="str">
        <f>$B$31</f>
        <v>Q17 Weight of school bag (g):</v>
      </c>
      <c r="G1051" s="6">
        <f t="shared" si="182"/>
        <v>3500</v>
      </c>
    </row>
    <row r="1052" spans="2:7" ht="12.75">
      <c r="B1052" s="2" t="str">
        <f>$B$32</f>
        <v>Q18 How carry school bag:</v>
      </c>
      <c r="C1052" s="6" t="str">
        <f t="shared" si="180"/>
        <v>two</v>
      </c>
      <c r="D1052" s="2" t="str">
        <f>$B$32</f>
        <v>Q18 How carry school bag:</v>
      </c>
      <c r="E1052" s="6" t="str">
        <f t="shared" si="181"/>
        <v>one</v>
      </c>
      <c r="F1052" s="2" t="str">
        <f>$B$32</f>
        <v>Q18 How carry school bag:</v>
      </c>
      <c r="G1052" s="6" t="str">
        <f t="shared" si="182"/>
        <v>two</v>
      </c>
    </row>
    <row r="1053" spans="2:7" ht="12.75">
      <c r="B1053" s="2" t="str">
        <f>$B$33</f>
        <v>Q24 Cell phone (mths):</v>
      </c>
      <c r="C1053" s="6">
        <f t="shared" si="180"/>
        <v>4</v>
      </c>
      <c r="D1053" s="2" t="str">
        <f>$B$33</f>
        <v>Q24 Cell phone (mths):</v>
      </c>
      <c r="E1053" s="6">
        <f t="shared" si="181"/>
        <v>0</v>
      </c>
      <c r="F1053" s="2" t="str">
        <f>$B$33</f>
        <v>Q24 Cell phone (mths):</v>
      </c>
      <c r="G1053" s="6">
        <f t="shared" si="182"/>
        <v>2</v>
      </c>
    </row>
    <row r="1054" spans="2:7" ht="12.75">
      <c r="B1054" s="2" t="str">
        <f>$B$34</f>
        <v>Q27 Fitness level:</v>
      </c>
      <c r="C1054" s="6" t="str">
        <f t="shared" si="180"/>
        <v>quitefit</v>
      </c>
      <c r="D1054" s="2" t="str">
        <f>$B$34</f>
        <v>Q27 Fitness level:</v>
      </c>
      <c r="E1054" s="6" t="str">
        <f t="shared" si="181"/>
        <v>quitefit</v>
      </c>
      <c r="F1054" s="2" t="str">
        <f>$B$34</f>
        <v>Q27 Fitness level:</v>
      </c>
      <c r="G1054" s="6" t="str">
        <f t="shared" si="182"/>
        <v>littlefit</v>
      </c>
    </row>
    <row r="1055" spans="2:7" ht="12.75">
      <c r="B1055" s="2" t="str">
        <f>$B$35</f>
        <v>Q28 Pulse rate (per min):</v>
      </c>
      <c r="C1055" s="6">
        <f t="shared" si="180"/>
        <v>60</v>
      </c>
      <c r="D1055" s="2" t="str">
        <f>$B$35</f>
        <v>Q28 Pulse rate (per min):</v>
      </c>
      <c r="E1055" s="6">
        <f t="shared" si="181"/>
        <v>84</v>
      </c>
      <c r="F1055" s="2" t="str">
        <f>$B$35</f>
        <v>Q28 Pulse rate (per min):</v>
      </c>
      <c r="G1055" s="6">
        <f t="shared" si="182"/>
        <v>-1</v>
      </c>
    </row>
    <row r="1056" spans="2:7" ht="13.5" thickBot="1">
      <c r="B1056" s="3" t="str">
        <f>$B$36</f>
        <v>Q35 Super power:</v>
      </c>
      <c r="C1056" s="7" t="str">
        <f t="shared" si="180"/>
        <v>telepathy</v>
      </c>
      <c r="D1056" s="3" t="str">
        <f>$B$36</f>
        <v>Q35 Super power:</v>
      </c>
      <c r="E1056" s="7" t="str">
        <f t="shared" si="181"/>
        <v>time</v>
      </c>
      <c r="F1056" s="3" t="str">
        <f>$B$36</f>
        <v>Q35 Super power:</v>
      </c>
      <c r="G1056" s="7" t="str">
        <f t="shared" si="182"/>
        <v>time</v>
      </c>
    </row>
    <row r="1057" spans="2:7" ht="12.75">
      <c r="B1057" s="1" t="str">
        <f>$B$20</f>
        <v>Gender:</v>
      </c>
      <c r="C1057" s="8" t="str">
        <f aca="true" t="shared" si="183" ref="C1057:C1073">GA1</f>
        <v>boy</v>
      </c>
      <c r="D1057" s="1" t="str">
        <f>$B$20</f>
        <v>Gender:</v>
      </c>
      <c r="E1057" s="8" t="str">
        <f aca="true" t="shared" si="184" ref="E1057:E1073">GC1</f>
        <v>boy</v>
      </c>
      <c r="F1057" s="1" t="str">
        <f>$B$20</f>
        <v>Gender:</v>
      </c>
      <c r="G1057" s="8" t="str">
        <f aca="true" t="shared" si="185" ref="G1057:G1073">GE1</f>
        <v>boy</v>
      </c>
    </row>
    <row r="1058" spans="2:7" ht="12.75">
      <c r="B1058" s="2" t="str">
        <f>$B$21</f>
        <v>Q7 Height (cm): </v>
      </c>
      <c r="C1058" s="9">
        <f t="shared" si="183"/>
        <v>157</v>
      </c>
      <c r="D1058" s="2" t="str">
        <f>$B$21</f>
        <v>Q7 Height (cm): </v>
      </c>
      <c r="E1058" s="9">
        <f t="shared" si="184"/>
        <v>163</v>
      </c>
      <c r="F1058" s="2" t="str">
        <f>$B$21</f>
        <v>Q7 Height (cm): </v>
      </c>
      <c r="G1058" s="9">
        <f t="shared" si="185"/>
        <v>176</v>
      </c>
    </row>
    <row r="1059" spans="2:7" ht="12.75">
      <c r="B1059" s="2" t="str">
        <f>$B$22</f>
        <v>Q8 Right foot (cm):</v>
      </c>
      <c r="C1059" s="9">
        <f t="shared" si="183"/>
        <v>27</v>
      </c>
      <c r="D1059" s="2" t="str">
        <f>$B$22</f>
        <v>Q8 Right foot (cm):</v>
      </c>
      <c r="E1059" s="9">
        <f t="shared" si="184"/>
        <v>23</v>
      </c>
      <c r="F1059" s="2" t="str">
        <f>$B$22</f>
        <v>Q8 Right foot (cm):</v>
      </c>
      <c r="G1059" s="9">
        <f t="shared" si="185"/>
        <v>29</v>
      </c>
    </row>
    <row r="1060" spans="2:7" ht="12.75">
      <c r="B1060" s="2" t="str">
        <f>$B$23</f>
        <v>Q9 Arm span (cm):</v>
      </c>
      <c r="C1060" s="9">
        <f t="shared" si="183"/>
        <v>163</v>
      </c>
      <c r="D1060" s="2" t="str">
        <f>$B$23</f>
        <v>Q9 Arm span (cm):</v>
      </c>
      <c r="E1060" s="9">
        <f t="shared" si="184"/>
        <v>157</v>
      </c>
      <c r="F1060" s="2" t="str">
        <f>$B$23</f>
        <v>Q9 Arm span (cm):</v>
      </c>
      <c r="G1060" s="9">
        <f t="shared" si="185"/>
        <v>179</v>
      </c>
    </row>
    <row r="1061" spans="2:7" ht="12.75">
      <c r="B1061" s="2" t="str">
        <f>$B$24</f>
        <v>Q10 Wrist circ (cm):</v>
      </c>
      <c r="C1061" s="9">
        <f t="shared" si="183"/>
        <v>17</v>
      </c>
      <c r="D1061" s="2" t="str">
        <f>$B$24</f>
        <v>Q10 Wrist circ (cm):</v>
      </c>
      <c r="E1061" s="9">
        <f t="shared" si="184"/>
        <v>17</v>
      </c>
      <c r="F1061" s="2" t="str">
        <f>$B$24</f>
        <v>Q10 Wrist circ (cm):</v>
      </c>
      <c r="G1061" s="9">
        <f t="shared" si="185"/>
        <v>16</v>
      </c>
    </row>
    <row r="1062" spans="2:7" ht="12.75">
      <c r="B1062" s="2" t="str">
        <f>$B$25</f>
        <v>Q11 Neck circ (cm):</v>
      </c>
      <c r="C1062" s="9">
        <f t="shared" si="183"/>
        <v>32</v>
      </c>
      <c r="D1062" s="2" t="str">
        <f>$B$25</f>
        <v>Q11 Neck circ (cm):</v>
      </c>
      <c r="E1062" s="9">
        <f t="shared" si="184"/>
        <v>23</v>
      </c>
      <c r="F1062" s="2" t="str">
        <f>$B$25</f>
        <v>Q11 Neck circ (cm):</v>
      </c>
      <c r="G1062" s="9">
        <f t="shared" si="185"/>
        <v>33</v>
      </c>
    </row>
    <row r="1063" spans="2:7" ht="12.75">
      <c r="B1063" s="2" t="str">
        <f>$B$26</f>
        <v>Q12 Popliteal length (cm): </v>
      </c>
      <c r="C1063" s="9">
        <f t="shared" si="183"/>
        <v>49</v>
      </c>
      <c r="D1063" s="2" t="str">
        <f>$B$26</f>
        <v>Q12 Popliteal length (cm): </v>
      </c>
      <c r="E1063" s="9">
        <f t="shared" si="184"/>
        <v>51</v>
      </c>
      <c r="F1063" s="2" t="str">
        <f>$B$26</f>
        <v>Q12 Popliteal length (cm): </v>
      </c>
      <c r="G1063" s="9">
        <f t="shared" si="185"/>
        <v>57</v>
      </c>
    </row>
    <row r="1064" spans="2:7" ht="12.75">
      <c r="B1064" s="2" t="str">
        <f>$B$27</f>
        <v>Q13 Index finger (mm):</v>
      </c>
      <c r="C1064" s="9">
        <f t="shared" si="183"/>
        <v>80</v>
      </c>
      <c r="D1064" s="2" t="str">
        <f>$B$27</f>
        <v>Q13 Index finger (mm):</v>
      </c>
      <c r="E1064" s="9">
        <f t="shared" si="184"/>
        <v>67</v>
      </c>
      <c r="F1064" s="2" t="str">
        <f>$B$27</f>
        <v>Q13 Index finger (mm):</v>
      </c>
      <c r="G1064" s="9">
        <f t="shared" si="185"/>
        <v>11</v>
      </c>
    </row>
    <row r="1065" spans="2:7" ht="12.75">
      <c r="B1065" s="2" t="str">
        <f>$B$28</f>
        <v>Q14 Ring finger (mm):</v>
      </c>
      <c r="C1065" s="9">
        <f t="shared" si="183"/>
        <v>70</v>
      </c>
      <c r="D1065" s="2" t="str">
        <f>$B$28</f>
        <v>Q14 Ring finger (mm):</v>
      </c>
      <c r="E1065" s="9">
        <f t="shared" si="184"/>
        <v>70</v>
      </c>
      <c r="F1065" s="2" t="str">
        <f>$B$28</f>
        <v>Q14 Ring finger (mm):</v>
      </c>
      <c r="G1065" s="9">
        <f t="shared" si="185"/>
        <v>10</v>
      </c>
    </row>
    <row r="1066" spans="2:7" ht="12.75">
      <c r="B1066" s="2" t="str">
        <f>$B$29</f>
        <v>Q15 Mode of transport:</v>
      </c>
      <c r="C1066" s="9" t="str">
        <f t="shared" si="183"/>
        <v>motor</v>
      </c>
      <c r="D1066" s="2" t="str">
        <f>$B$29</f>
        <v>Q15 Mode of transport:</v>
      </c>
      <c r="E1066" s="9" t="str">
        <f t="shared" si="184"/>
        <v>bus</v>
      </c>
      <c r="F1066" s="2" t="str">
        <f>$B$29</f>
        <v>Q15 Mode of transport:</v>
      </c>
      <c r="G1066" s="9" t="str">
        <f t="shared" si="185"/>
        <v>motor</v>
      </c>
    </row>
    <row r="1067" spans="2:7" ht="12.75">
      <c r="B1067" s="2" t="str">
        <f>$B$30</f>
        <v>Q16 Time to school (mins):</v>
      </c>
      <c r="C1067" s="9">
        <f t="shared" si="183"/>
        <v>3</v>
      </c>
      <c r="D1067" s="2" t="str">
        <f>$B$30</f>
        <v>Q16 Time to school (mins):</v>
      </c>
      <c r="E1067" s="9">
        <f t="shared" si="184"/>
        <v>17</v>
      </c>
      <c r="F1067" s="2" t="str">
        <f>$B$30</f>
        <v>Q16 Time to school (mins):</v>
      </c>
      <c r="G1067" s="9">
        <f t="shared" si="185"/>
        <v>15</v>
      </c>
    </row>
    <row r="1068" spans="2:7" ht="12.75">
      <c r="B1068" s="2" t="str">
        <f>$B$31</f>
        <v>Q17 Weight of school bag (g):</v>
      </c>
      <c r="C1068" s="9">
        <f t="shared" si="183"/>
        <v>200</v>
      </c>
      <c r="D1068" s="2" t="str">
        <f>$B$31</f>
        <v>Q17 Weight of school bag (g):</v>
      </c>
      <c r="E1068" s="9">
        <f t="shared" si="184"/>
        <v>432</v>
      </c>
      <c r="F1068" s="2" t="str">
        <f>$B$31</f>
        <v>Q17 Weight of school bag (g):</v>
      </c>
      <c r="G1068" s="9">
        <f t="shared" si="185"/>
        <v>3600</v>
      </c>
    </row>
    <row r="1069" spans="2:7" ht="12.75">
      <c r="B1069" s="2" t="str">
        <f>$B$32</f>
        <v>Q18 How carry school bag:</v>
      </c>
      <c r="C1069" s="9" t="str">
        <f t="shared" si="183"/>
        <v>two</v>
      </c>
      <c r="D1069" s="2" t="str">
        <f>$B$32</f>
        <v>Q18 How carry school bag:</v>
      </c>
      <c r="E1069" s="9" t="str">
        <f t="shared" si="184"/>
        <v>two</v>
      </c>
      <c r="F1069" s="2" t="str">
        <f>$B$32</f>
        <v>Q18 How carry school bag:</v>
      </c>
      <c r="G1069" s="9" t="str">
        <f t="shared" si="185"/>
        <v>one</v>
      </c>
    </row>
    <row r="1070" spans="2:7" ht="12.75">
      <c r="B1070" s="2" t="str">
        <f>$B$33</f>
        <v>Q24 Cell phone (mths):</v>
      </c>
      <c r="C1070" s="9">
        <f t="shared" si="183"/>
        <v>-1</v>
      </c>
      <c r="D1070" s="2" t="str">
        <f>$B$33</f>
        <v>Q24 Cell phone (mths):</v>
      </c>
      <c r="E1070" s="9">
        <f t="shared" si="184"/>
        <v>0</v>
      </c>
      <c r="F1070" s="2" t="str">
        <f>$B$33</f>
        <v>Q24 Cell phone (mths):</v>
      </c>
      <c r="G1070" s="9">
        <f t="shared" si="185"/>
        <v>27</v>
      </c>
    </row>
    <row r="1071" spans="2:7" ht="12.75">
      <c r="B1071" s="2" t="str">
        <f>$B$34</f>
        <v>Q27 Fitness level:</v>
      </c>
      <c r="C1071" s="9" t="str">
        <f t="shared" si="183"/>
        <v>quitefit</v>
      </c>
      <c r="D1071" s="2" t="str">
        <f>$B$34</f>
        <v>Q27 Fitness level:</v>
      </c>
      <c r="E1071" s="9" t="str">
        <f t="shared" si="184"/>
        <v>littlefit</v>
      </c>
      <c r="F1071" s="2" t="str">
        <f>$B$34</f>
        <v>Q27 Fitness level:</v>
      </c>
      <c r="G1071" s="9" t="str">
        <f t="shared" si="185"/>
        <v>veryfit</v>
      </c>
    </row>
    <row r="1072" spans="2:7" ht="12.75">
      <c r="B1072" s="2" t="str">
        <f>$B$35</f>
        <v>Q28 Pulse rate (per min):</v>
      </c>
      <c r="C1072" s="9">
        <f t="shared" si="183"/>
        <v>84</v>
      </c>
      <c r="D1072" s="2" t="str">
        <f>$B$35</f>
        <v>Q28 Pulse rate (per min):</v>
      </c>
      <c r="E1072" s="9">
        <f t="shared" si="184"/>
        <v>73</v>
      </c>
      <c r="F1072" s="2" t="str">
        <f>$B$35</f>
        <v>Q28 Pulse rate (per min):</v>
      </c>
      <c r="G1072" s="9">
        <f t="shared" si="185"/>
        <v>23</v>
      </c>
    </row>
    <row r="1073" spans="2:7" ht="13.5" thickBot="1">
      <c r="B1073" s="3" t="str">
        <f>$B$36</f>
        <v>Q35 Super power:</v>
      </c>
      <c r="C1073" s="10" t="str">
        <f t="shared" si="183"/>
        <v>strength</v>
      </c>
      <c r="D1073" s="3" t="str">
        <f>$B$36</f>
        <v>Q35 Super power:</v>
      </c>
      <c r="E1073" s="10" t="str">
        <f t="shared" si="184"/>
        <v>strength</v>
      </c>
      <c r="F1073" s="3" t="str">
        <f>$B$36</f>
        <v>Q35 Super power:</v>
      </c>
      <c r="G1073" s="10" t="str">
        <f t="shared" si="185"/>
        <v>fly</v>
      </c>
    </row>
    <row r="1074" spans="2:7" ht="12.75">
      <c r="B1074" s="1" t="str">
        <f>$B$20</f>
        <v>Gender:</v>
      </c>
      <c r="C1074" s="5" t="str">
        <f aca="true" t="shared" si="186" ref="C1074:C1090">GF1</f>
        <v>girl</v>
      </c>
      <c r="D1074" s="1" t="str">
        <f>$B$20</f>
        <v>Gender:</v>
      </c>
      <c r="E1074" s="5" t="str">
        <f aca="true" t="shared" si="187" ref="E1074:E1090">GH1</f>
        <v>girl</v>
      </c>
      <c r="F1074" s="1" t="str">
        <f>$B$20</f>
        <v>Gender:</v>
      </c>
      <c r="G1074" s="5" t="str">
        <f aca="true" t="shared" si="188" ref="G1074:G1090">GJ1</f>
        <v>girl</v>
      </c>
    </row>
    <row r="1075" spans="2:7" ht="12.75">
      <c r="B1075" s="2" t="str">
        <f>$B$21</f>
        <v>Q7 Height (cm): </v>
      </c>
      <c r="C1075" s="6">
        <f t="shared" si="186"/>
        <v>156</v>
      </c>
      <c r="D1075" s="2" t="str">
        <f>$B$21</f>
        <v>Q7 Height (cm): </v>
      </c>
      <c r="E1075" s="6">
        <f t="shared" si="187"/>
        <v>157</v>
      </c>
      <c r="F1075" s="2" t="str">
        <f>$B$21</f>
        <v>Q7 Height (cm): </v>
      </c>
      <c r="G1075" s="6">
        <f t="shared" si="188"/>
        <v>163</v>
      </c>
    </row>
    <row r="1076" spans="2:7" ht="12.75">
      <c r="B1076" s="2" t="str">
        <f>$B$22</f>
        <v>Q8 Right foot (cm):</v>
      </c>
      <c r="C1076" s="6">
        <f t="shared" si="186"/>
        <v>22</v>
      </c>
      <c r="D1076" s="2" t="str">
        <f>$B$22</f>
        <v>Q8 Right foot (cm):</v>
      </c>
      <c r="E1076" s="6">
        <f t="shared" si="187"/>
        <v>25</v>
      </c>
      <c r="F1076" s="2" t="str">
        <f>$B$22</f>
        <v>Q8 Right foot (cm):</v>
      </c>
      <c r="G1076" s="6">
        <f t="shared" si="188"/>
        <v>23</v>
      </c>
    </row>
    <row r="1077" spans="2:7" ht="12.75">
      <c r="B1077" s="2" t="str">
        <f>$B$23</f>
        <v>Q9 Arm span (cm):</v>
      </c>
      <c r="C1077" s="6">
        <f t="shared" si="186"/>
        <v>163</v>
      </c>
      <c r="D1077" s="2" t="str">
        <f>$B$23</f>
        <v>Q9 Arm span (cm):</v>
      </c>
      <c r="E1077" s="6">
        <f t="shared" si="187"/>
        <v>1</v>
      </c>
      <c r="F1077" s="2" t="str">
        <f>$B$23</f>
        <v>Q9 Arm span (cm):</v>
      </c>
      <c r="G1077" s="6">
        <f t="shared" si="188"/>
        <v>160</v>
      </c>
    </row>
    <row r="1078" spans="2:7" ht="12.75">
      <c r="B1078" s="2" t="str">
        <f>$B$24</f>
        <v>Q10 Wrist circ (cm):</v>
      </c>
      <c r="C1078" s="6">
        <f t="shared" si="186"/>
        <v>12</v>
      </c>
      <c r="D1078" s="2" t="str">
        <f>$B$24</f>
        <v>Q10 Wrist circ (cm):</v>
      </c>
      <c r="E1078" s="6">
        <f t="shared" si="187"/>
        <v>15</v>
      </c>
      <c r="F1078" s="2" t="str">
        <f>$B$24</f>
        <v>Q10 Wrist circ (cm):</v>
      </c>
      <c r="G1078" s="6">
        <f t="shared" si="188"/>
        <v>15</v>
      </c>
    </row>
    <row r="1079" spans="2:7" ht="12.75">
      <c r="B1079" s="2" t="str">
        <f>$B$25</f>
        <v>Q11 Neck circ (cm):</v>
      </c>
      <c r="C1079" s="6">
        <f t="shared" si="186"/>
        <v>21</v>
      </c>
      <c r="D1079" s="2" t="str">
        <f>$B$25</f>
        <v>Q11 Neck circ (cm):</v>
      </c>
      <c r="E1079" s="6">
        <f t="shared" si="187"/>
        <v>35</v>
      </c>
      <c r="F1079" s="2" t="str">
        <f>$B$25</f>
        <v>Q11 Neck circ (cm):</v>
      </c>
      <c r="G1079" s="6">
        <f t="shared" si="188"/>
        <v>34</v>
      </c>
    </row>
    <row r="1080" spans="2:7" ht="12.75">
      <c r="B1080" s="2" t="str">
        <f>$B$26</f>
        <v>Q12 Popliteal length (cm): </v>
      </c>
      <c r="C1080" s="6">
        <f t="shared" si="186"/>
        <v>38</v>
      </c>
      <c r="D1080" s="2" t="str">
        <f>$B$26</f>
        <v>Q12 Popliteal length (cm): </v>
      </c>
      <c r="E1080" s="6">
        <f t="shared" si="187"/>
        <v>14</v>
      </c>
      <c r="F1080" s="2" t="str">
        <f>$B$26</f>
        <v>Q12 Popliteal length (cm): </v>
      </c>
      <c r="G1080" s="6">
        <f t="shared" si="188"/>
        <v>43</v>
      </c>
    </row>
    <row r="1081" spans="2:7" ht="12.75">
      <c r="B1081" s="2" t="str">
        <f>$B$27</f>
        <v>Q13 Index finger (mm):</v>
      </c>
      <c r="C1081" s="6">
        <f t="shared" si="186"/>
        <v>75</v>
      </c>
      <c r="D1081" s="2" t="str">
        <f>$B$27</f>
        <v>Q13 Index finger (mm):</v>
      </c>
      <c r="E1081" s="6">
        <f t="shared" si="187"/>
        <v>8</v>
      </c>
      <c r="F1081" s="2" t="str">
        <f>$B$27</f>
        <v>Q13 Index finger (mm):</v>
      </c>
      <c r="G1081" s="6">
        <f t="shared" si="188"/>
        <v>7</v>
      </c>
    </row>
    <row r="1082" spans="2:7" ht="12.75">
      <c r="B1082" s="2" t="str">
        <f>$B$28</f>
        <v>Q14 Ring finger (mm):</v>
      </c>
      <c r="C1082" s="6">
        <f t="shared" si="186"/>
        <v>73</v>
      </c>
      <c r="D1082" s="2" t="str">
        <f>$B$28</f>
        <v>Q14 Ring finger (mm):</v>
      </c>
      <c r="E1082" s="6">
        <f t="shared" si="187"/>
        <v>8</v>
      </c>
      <c r="F1082" s="2" t="str">
        <f>$B$28</f>
        <v>Q14 Ring finger (mm):</v>
      </c>
      <c r="G1082" s="6">
        <f t="shared" si="188"/>
        <v>7</v>
      </c>
    </row>
    <row r="1083" spans="2:7" ht="12.75">
      <c r="B1083" s="2" t="str">
        <f>$B$29</f>
        <v>Q15 Mode of transport:</v>
      </c>
      <c r="C1083" s="6" t="str">
        <f t="shared" si="186"/>
        <v>walk</v>
      </c>
      <c r="D1083" s="2" t="str">
        <f>$B$29</f>
        <v>Q15 Mode of transport:</v>
      </c>
      <c r="E1083" s="6" t="str">
        <f t="shared" si="187"/>
        <v>bus</v>
      </c>
      <c r="F1083" s="2" t="str">
        <f>$B$29</f>
        <v>Q15 Mode of transport:</v>
      </c>
      <c r="G1083" s="6" t="str">
        <f t="shared" si="188"/>
        <v>walk</v>
      </c>
    </row>
    <row r="1084" spans="2:7" ht="12.75">
      <c r="B1084" s="2" t="str">
        <f>$B$30</f>
        <v>Q16 Time to school (mins):</v>
      </c>
      <c r="C1084" s="6">
        <f t="shared" si="186"/>
        <v>10</v>
      </c>
      <c r="D1084" s="2" t="str">
        <f>$B$30</f>
        <v>Q16 Time to school (mins):</v>
      </c>
      <c r="E1084" s="6">
        <f t="shared" si="187"/>
        <v>40</v>
      </c>
      <c r="F1084" s="2" t="str">
        <f>$B$30</f>
        <v>Q16 Time to school (mins):</v>
      </c>
      <c r="G1084" s="6">
        <f t="shared" si="188"/>
        <v>10</v>
      </c>
    </row>
    <row r="1085" spans="2:7" ht="12.75">
      <c r="B1085" s="2" t="str">
        <f>$B$31</f>
        <v>Q17 Weight of school bag (g):</v>
      </c>
      <c r="C1085" s="6">
        <f t="shared" si="186"/>
        <v>4000</v>
      </c>
      <c r="D1085" s="2" t="str">
        <f>$B$31</f>
        <v>Q17 Weight of school bag (g):</v>
      </c>
      <c r="E1085" s="6">
        <f t="shared" si="187"/>
        <v>4</v>
      </c>
      <c r="F1085" s="2" t="str">
        <f>$B$31</f>
        <v>Q17 Weight of school bag (g):</v>
      </c>
      <c r="G1085" s="6">
        <f t="shared" si="188"/>
        <v>10</v>
      </c>
    </row>
    <row r="1086" spans="2:7" ht="12.75">
      <c r="B1086" s="2" t="str">
        <f>$B$32</f>
        <v>Q18 How carry school bag:</v>
      </c>
      <c r="C1086" s="6" t="str">
        <f t="shared" si="186"/>
        <v>one</v>
      </c>
      <c r="D1086" s="2" t="str">
        <f>$B$32</f>
        <v>Q18 How carry school bag:</v>
      </c>
      <c r="E1086" s="6" t="str">
        <f t="shared" si="187"/>
        <v>two</v>
      </c>
      <c r="F1086" s="2" t="str">
        <f>$B$32</f>
        <v>Q18 How carry school bag:</v>
      </c>
      <c r="G1086" s="6" t="str">
        <f t="shared" si="188"/>
        <v>diagonal</v>
      </c>
    </row>
    <row r="1087" spans="2:7" ht="12.75">
      <c r="B1087" s="2" t="str">
        <f>$B$33</f>
        <v>Q24 Cell phone (mths):</v>
      </c>
      <c r="C1087" s="6">
        <f t="shared" si="186"/>
        <v>5</v>
      </c>
      <c r="D1087" s="2" t="str">
        <f>$B$33</f>
        <v>Q24 Cell phone (mths):</v>
      </c>
      <c r="E1087" s="6">
        <f t="shared" si="187"/>
        <v>12</v>
      </c>
      <c r="F1087" s="2" t="str">
        <f>$B$33</f>
        <v>Q24 Cell phone (mths):</v>
      </c>
      <c r="G1087" s="6">
        <f t="shared" si="188"/>
        <v>6</v>
      </c>
    </row>
    <row r="1088" spans="2:7" ht="12.75">
      <c r="B1088" s="2" t="str">
        <f>$B$34</f>
        <v>Q27 Fitness level:</v>
      </c>
      <c r="C1088" s="6" t="str">
        <f t="shared" si="186"/>
        <v>quitefit</v>
      </c>
      <c r="D1088" s="2" t="str">
        <f>$B$34</f>
        <v>Q27 Fitness level:</v>
      </c>
      <c r="E1088" s="6" t="str">
        <f t="shared" si="187"/>
        <v>littlefit</v>
      </c>
      <c r="F1088" s="2" t="str">
        <f>$B$34</f>
        <v>Q27 Fitness level:</v>
      </c>
      <c r="G1088" s="6" t="str">
        <f t="shared" si="188"/>
        <v>quitefit</v>
      </c>
    </row>
    <row r="1089" spans="2:7" ht="12.75">
      <c r="B1089" s="2" t="str">
        <f>$B$35</f>
        <v>Q28 Pulse rate (per min):</v>
      </c>
      <c r="C1089" s="6">
        <f t="shared" si="186"/>
        <v>0</v>
      </c>
      <c r="D1089" s="2" t="str">
        <f>$B$35</f>
        <v>Q28 Pulse rate (per min):</v>
      </c>
      <c r="E1089" s="6">
        <f t="shared" si="187"/>
        <v>69</v>
      </c>
      <c r="F1089" s="2" t="str">
        <f>$B$35</f>
        <v>Q28 Pulse rate (per min):</v>
      </c>
      <c r="G1089" s="6">
        <f t="shared" si="188"/>
        <v>84</v>
      </c>
    </row>
    <row r="1090" spans="2:7" ht="13.5" thickBot="1">
      <c r="B1090" s="3" t="str">
        <f>$B$36</f>
        <v>Q35 Super power:</v>
      </c>
      <c r="C1090" s="7" t="str">
        <f t="shared" si="186"/>
        <v>telepathy</v>
      </c>
      <c r="D1090" s="3" t="str">
        <f>$B$36</f>
        <v>Q35 Super power:</v>
      </c>
      <c r="E1090" s="7" t="str">
        <f t="shared" si="187"/>
        <v>invisibility</v>
      </c>
      <c r="F1090" s="3" t="str">
        <f>$B$36</f>
        <v>Q35 Super power:</v>
      </c>
      <c r="G1090" s="7" t="str">
        <f t="shared" si="188"/>
        <v>time</v>
      </c>
    </row>
    <row r="1091" spans="2:7" ht="12.75">
      <c r="B1091" s="1" t="str">
        <f>$B$20</f>
        <v>Gender:</v>
      </c>
      <c r="C1091" s="8" t="str">
        <f aca="true" t="shared" si="189" ref="C1091:C1107">GG1</f>
        <v>girl</v>
      </c>
      <c r="D1091" s="1" t="str">
        <f>$B$20</f>
        <v>Gender:</v>
      </c>
      <c r="E1091" s="8" t="str">
        <f aca="true" t="shared" si="190" ref="E1091:E1107">GI1</f>
        <v>girl</v>
      </c>
      <c r="F1091" s="1" t="str">
        <f>$B$20</f>
        <v>Gender:</v>
      </c>
      <c r="G1091" s="8" t="str">
        <f aca="true" t="shared" si="191" ref="G1091:G1107">GK1</f>
        <v>boy</v>
      </c>
    </row>
    <row r="1092" spans="2:7" ht="12.75">
      <c r="B1092" s="2" t="str">
        <f>$B$21</f>
        <v>Q7 Height (cm): </v>
      </c>
      <c r="C1092" s="9">
        <f t="shared" si="189"/>
        <v>168</v>
      </c>
      <c r="D1092" s="2" t="str">
        <f>$B$21</f>
        <v>Q7 Height (cm): </v>
      </c>
      <c r="E1092" s="9">
        <f t="shared" si="190"/>
        <v>150</v>
      </c>
      <c r="F1092" s="2" t="str">
        <f>$B$21</f>
        <v>Q7 Height (cm): </v>
      </c>
      <c r="G1092" s="9">
        <f t="shared" si="191"/>
        <v>145</v>
      </c>
    </row>
    <row r="1093" spans="2:7" ht="12.75">
      <c r="B1093" s="2" t="str">
        <f>$B$22</f>
        <v>Q8 Right foot (cm):</v>
      </c>
      <c r="C1093" s="9">
        <f t="shared" si="189"/>
        <v>22</v>
      </c>
      <c r="D1093" s="2" t="str">
        <f>$B$22</f>
        <v>Q8 Right foot (cm):</v>
      </c>
      <c r="E1093" s="9">
        <f t="shared" si="190"/>
        <v>23</v>
      </c>
      <c r="F1093" s="2" t="str">
        <f>$B$22</f>
        <v>Q8 Right foot (cm):</v>
      </c>
      <c r="G1093" s="9">
        <f t="shared" si="191"/>
        <v>25</v>
      </c>
    </row>
    <row r="1094" spans="2:7" ht="12.75">
      <c r="B1094" s="2" t="str">
        <f>$B$23</f>
        <v>Q9 Arm span (cm):</v>
      </c>
      <c r="C1094" s="9">
        <f t="shared" si="189"/>
        <v>1</v>
      </c>
      <c r="D1094" s="2" t="str">
        <f>$B$23</f>
        <v>Q9 Arm span (cm):</v>
      </c>
      <c r="E1094" s="9">
        <f t="shared" si="190"/>
        <v>150</v>
      </c>
      <c r="F1094" s="2" t="str">
        <f>$B$23</f>
        <v>Q9 Arm span (cm):</v>
      </c>
      <c r="G1094" s="9">
        <f t="shared" si="191"/>
        <v>143</v>
      </c>
    </row>
    <row r="1095" spans="2:7" ht="12.75">
      <c r="B1095" s="2" t="str">
        <f>$B$24</f>
        <v>Q10 Wrist circ (cm):</v>
      </c>
      <c r="C1095" s="9">
        <f t="shared" si="189"/>
        <v>16</v>
      </c>
      <c r="D1095" s="2" t="str">
        <f>$B$24</f>
        <v>Q10 Wrist circ (cm):</v>
      </c>
      <c r="E1095" s="9">
        <f t="shared" si="190"/>
        <v>16</v>
      </c>
      <c r="F1095" s="2" t="str">
        <f>$B$24</f>
        <v>Q10 Wrist circ (cm):</v>
      </c>
      <c r="G1095" s="9">
        <f t="shared" si="191"/>
        <v>14</v>
      </c>
    </row>
    <row r="1096" spans="2:7" ht="12.75">
      <c r="B1096" s="2" t="str">
        <f>$B$25</f>
        <v>Q11 Neck circ (cm):</v>
      </c>
      <c r="C1096" s="9">
        <f t="shared" si="189"/>
        <v>36</v>
      </c>
      <c r="D1096" s="2" t="str">
        <f>$B$25</f>
        <v>Q11 Neck circ (cm):</v>
      </c>
      <c r="E1096" s="9">
        <f t="shared" si="190"/>
        <v>32</v>
      </c>
      <c r="F1096" s="2" t="str">
        <f>$B$25</f>
        <v>Q11 Neck circ (cm):</v>
      </c>
      <c r="G1096" s="9">
        <f t="shared" si="191"/>
        <v>29</v>
      </c>
    </row>
    <row r="1097" spans="2:7" ht="12.75">
      <c r="B1097" s="2" t="str">
        <f>$B$26</f>
        <v>Q12 Popliteal length (cm): </v>
      </c>
      <c r="C1097" s="9">
        <f t="shared" si="189"/>
        <v>44</v>
      </c>
      <c r="D1097" s="2" t="str">
        <f>$B$26</f>
        <v>Q12 Popliteal length (cm): </v>
      </c>
      <c r="E1097" s="9">
        <f t="shared" si="190"/>
        <v>44</v>
      </c>
      <c r="F1097" s="2" t="str">
        <f>$B$26</f>
        <v>Q12 Popliteal length (cm): </v>
      </c>
      <c r="G1097" s="9">
        <f t="shared" si="191"/>
        <v>40</v>
      </c>
    </row>
    <row r="1098" spans="2:7" ht="12.75">
      <c r="B1098" s="2" t="str">
        <f>$B$27</f>
        <v>Q13 Index finger (mm):</v>
      </c>
      <c r="C1098" s="9">
        <f t="shared" si="189"/>
        <v>75</v>
      </c>
      <c r="D1098" s="2" t="str">
        <f>$B$27</f>
        <v>Q13 Index finger (mm):</v>
      </c>
      <c r="E1098" s="9">
        <f t="shared" si="190"/>
        <v>75</v>
      </c>
      <c r="F1098" s="2" t="str">
        <f>$B$27</f>
        <v>Q13 Index finger (mm):</v>
      </c>
      <c r="G1098" s="9">
        <f t="shared" si="191"/>
        <v>9</v>
      </c>
    </row>
    <row r="1099" spans="2:7" ht="12.75">
      <c r="B1099" s="2" t="str">
        <f>$B$28</f>
        <v>Q14 Ring finger (mm):</v>
      </c>
      <c r="C1099" s="9">
        <f t="shared" si="189"/>
        <v>70</v>
      </c>
      <c r="D1099" s="2" t="str">
        <f>$B$28</f>
        <v>Q14 Ring finger (mm):</v>
      </c>
      <c r="E1099" s="9">
        <f t="shared" si="190"/>
        <v>75</v>
      </c>
      <c r="F1099" s="2" t="str">
        <f>$B$28</f>
        <v>Q14 Ring finger (mm):</v>
      </c>
      <c r="G1099" s="9">
        <f t="shared" si="191"/>
        <v>7</v>
      </c>
    </row>
    <row r="1100" spans="2:7" ht="12.75">
      <c r="B1100" s="2" t="str">
        <f>$B$29</f>
        <v>Q15 Mode of transport:</v>
      </c>
      <c r="C1100" s="9" t="str">
        <f t="shared" si="189"/>
        <v>bus</v>
      </c>
      <c r="D1100" s="2" t="str">
        <f>$B$29</f>
        <v>Q15 Mode of transport:</v>
      </c>
      <c r="E1100" s="9" t="str">
        <f t="shared" si="190"/>
        <v>motor</v>
      </c>
      <c r="F1100" s="2" t="str">
        <f>$B$29</f>
        <v>Q15 Mode of transport:</v>
      </c>
      <c r="G1100" s="9" t="str">
        <f t="shared" si="191"/>
        <v>motor</v>
      </c>
    </row>
    <row r="1101" spans="2:7" ht="12.75">
      <c r="B1101" s="2" t="str">
        <f>$B$30</f>
        <v>Q16 Time to school (mins):</v>
      </c>
      <c r="C1101" s="9">
        <f t="shared" si="189"/>
        <v>35</v>
      </c>
      <c r="D1101" s="2" t="str">
        <f>$B$30</f>
        <v>Q16 Time to school (mins):</v>
      </c>
      <c r="E1101" s="9">
        <f t="shared" si="190"/>
        <v>-1</v>
      </c>
      <c r="F1101" s="2" t="str">
        <f>$B$30</f>
        <v>Q16 Time to school (mins):</v>
      </c>
      <c r="G1101" s="9">
        <f t="shared" si="191"/>
        <v>13</v>
      </c>
    </row>
    <row r="1102" spans="2:7" ht="12.75">
      <c r="B1102" s="2" t="str">
        <f>$B$31</f>
        <v>Q17 Weight of school bag (g):</v>
      </c>
      <c r="C1102" s="9">
        <f t="shared" si="189"/>
        <v>2000</v>
      </c>
      <c r="D1102" s="2" t="str">
        <f>$B$31</f>
        <v>Q17 Weight of school bag (g):</v>
      </c>
      <c r="E1102" s="9">
        <f t="shared" si="190"/>
        <v>-1</v>
      </c>
      <c r="F1102" s="2" t="str">
        <f>$B$31</f>
        <v>Q17 Weight of school bag (g):</v>
      </c>
      <c r="G1102" s="9">
        <f t="shared" si="191"/>
        <v>2000</v>
      </c>
    </row>
    <row r="1103" spans="2:7" ht="12.75">
      <c r="B1103" s="2" t="str">
        <f>$B$32</f>
        <v>Q18 How carry school bag:</v>
      </c>
      <c r="C1103" s="9" t="str">
        <f t="shared" si="189"/>
        <v>one</v>
      </c>
      <c r="D1103" s="2" t="str">
        <f>$B$32</f>
        <v>Q18 How carry school bag:</v>
      </c>
      <c r="E1103" s="9">
        <f t="shared" si="190"/>
        <v>0</v>
      </c>
      <c r="F1103" s="2" t="str">
        <f>$B$32</f>
        <v>Q18 How carry school bag:</v>
      </c>
      <c r="G1103" s="9" t="str">
        <f t="shared" si="191"/>
        <v>two</v>
      </c>
    </row>
    <row r="1104" spans="2:7" ht="12.75">
      <c r="B1104" s="2" t="str">
        <f>$B$33</f>
        <v>Q24 Cell phone (mths):</v>
      </c>
      <c r="C1104" s="9">
        <f t="shared" si="189"/>
        <v>18</v>
      </c>
      <c r="D1104" s="2" t="str">
        <f>$B$33</f>
        <v>Q24 Cell phone (mths):</v>
      </c>
      <c r="E1104" s="9">
        <f t="shared" si="190"/>
        <v>9</v>
      </c>
      <c r="F1104" s="2" t="str">
        <f>$B$33</f>
        <v>Q24 Cell phone (mths):</v>
      </c>
      <c r="G1104" s="9">
        <f t="shared" si="191"/>
        <v>5</v>
      </c>
    </row>
    <row r="1105" spans="2:7" ht="12.75">
      <c r="B1105" s="2" t="str">
        <f>$B$34</f>
        <v>Q27 Fitness level:</v>
      </c>
      <c r="C1105" s="9" t="str">
        <f t="shared" si="189"/>
        <v>quitefit</v>
      </c>
      <c r="D1105" s="2" t="str">
        <f>$B$34</f>
        <v>Q27 Fitness level:</v>
      </c>
      <c r="E1105" s="9" t="str">
        <f t="shared" si="190"/>
        <v>quitefit</v>
      </c>
      <c r="F1105" s="2" t="str">
        <f>$B$34</f>
        <v>Q27 Fitness level:</v>
      </c>
      <c r="G1105" s="9" t="str">
        <f t="shared" si="191"/>
        <v>veryfit</v>
      </c>
    </row>
    <row r="1106" spans="2:7" ht="12.75">
      <c r="B1106" s="2" t="str">
        <f>$B$35</f>
        <v>Q28 Pulse rate (per min):</v>
      </c>
      <c r="C1106" s="9">
        <f t="shared" si="189"/>
        <v>76</v>
      </c>
      <c r="D1106" s="2" t="str">
        <f>$B$35</f>
        <v>Q28 Pulse rate (per min):</v>
      </c>
      <c r="E1106" s="9">
        <f t="shared" si="190"/>
        <v>23</v>
      </c>
      <c r="F1106" s="2" t="str">
        <f>$B$35</f>
        <v>Q28 Pulse rate (per min):</v>
      </c>
      <c r="G1106" s="9">
        <f t="shared" si="191"/>
        <v>108</v>
      </c>
    </row>
    <row r="1107" spans="2:7" ht="13.5" thickBot="1">
      <c r="B1107" s="3" t="str">
        <f>$B$36</f>
        <v>Q35 Super power:</v>
      </c>
      <c r="C1107" s="10" t="str">
        <f t="shared" si="189"/>
        <v>invisibility</v>
      </c>
      <c r="D1107" s="3" t="str">
        <f>$B$36</f>
        <v>Q35 Super power:</v>
      </c>
      <c r="E1107" s="10" t="str">
        <f t="shared" si="190"/>
        <v>invisibility</v>
      </c>
      <c r="F1107" s="3" t="str">
        <f>$B$36</f>
        <v>Q35 Super power:</v>
      </c>
      <c r="G1107" s="10" t="str">
        <f t="shared" si="191"/>
        <v>strength</v>
      </c>
    </row>
    <row r="1108" spans="2:7" ht="12.75">
      <c r="B1108" s="1" t="str">
        <f>$B$20</f>
        <v>Gender:</v>
      </c>
      <c r="C1108" s="5" t="str">
        <f aca="true" t="shared" si="192" ref="C1108:C1124">GL1</f>
        <v>girl</v>
      </c>
      <c r="D1108" s="1" t="str">
        <f>$B$20</f>
        <v>Gender:</v>
      </c>
      <c r="E1108" s="5" t="str">
        <f aca="true" t="shared" si="193" ref="E1108:E1124">GN1</f>
        <v>boy</v>
      </c>
      <c r="F1108" s="1" t="str">
        <f>$B$20</f>
        <v>Gender:</v>
      </c>
      <c r="G1108" s="5" t="str">
        <f aca="true" t="shared" si="194" ref="G1108:G1124">GP1</f>
        <v>girl</v>
      </c>
    </row>
    <row r="1109" spans="2:7" ht="12.75">
      <c r="B1109" s="2" t="str">
        <f>$B$21</f>
        <v>Q7 Height (cm): </v>
      </c>
      <c r="C1109" s="6">
        <f t="shared" si="192"/>
        <v>157</v>
      </c>
      <c r="D1109" s="2" t="str">
        <f>$B$21</f>
        <v>Q7 Height (cm): </v>
      </c>
      <c r="E1109" s="6">
        <f t="shared" si="193"/>
        <v>156</v>
      </c>
      <c r="F1109" s="2" t="str">
        <f>$B$21</f>
        <v>Q7 Height (cm): </v>
      </c>
      <c r="G1109" s="6">
        <f t="shared" si="194"/>
        <v>165</v>
      </c>
    </row>
    <row r="1110" spans="2:7" ht="12.75">
      <c r="B1110" s="2" t="str">
        <f>$B$22</f>
        <v>Q8 Right foot (cm):</v>
      </c>
      <c r="C1110" s="6">
        <f t="shared" si="192"/>
        <v>24</v>
      </c>
      <c r="D1110" s="2" t="str">
        <f>$B$22</f>
        <v>Q8 Right foot (cm):</v>
      </c>
      <c r="E1110" s="6">
        <f t="shared" si="193"/>
        <v>25</v>
      </c>
      <c r="F1110" s="2" t="str">
        <f>$B$22</f>
        <v>Q8 Right foot (cm):</v>
      </c>
      <c r="G1110" s="6">
        <f t="shared" si="194"/>
        <v>23</v>
      </c>
    </row>
    <row r="1111" spans="2:7" ht="12.75">
      <c r="B1111" s="2" t="str">
        <f>$B$23</f>
        <v>Q9 Arm span (cm):</v>
      </c>
      <c r="C1111" s="6">
        <f t="shared" si="192"/>
        <v>158</v>
      </c>
      <c r="D1111" s="2" t="str">
        <f>$B$23</f>
        <v>Q9 Arm span (cm):</v>
      </c>
      <c r="E1111" s="6">
        <f t="shared" si="193"/>
        <v>162</v>
      </c>
      <c r="F1111" s="2" t="str">
        <f>$B$23</f>
        <v>Q9 Arm span (cm):</v>
      </c>
      <c r="G1111" s="6">
        <f t="shared" si="194"/>
        <v>67</v>
      </c>
    </row>
    <row r="1112" spans="2:7" ht="12.75">
      <c r="B1112" s="2" t="str">
        <f>$B$24</f>
        <v>Q10 Wrist circ (cm):</v>
      </c>
      <c r="C1112" s="6">
        <f t="shared" si="192"/>
        <v>15</v>
      </c>
      <c r="D1112" s="2" t="str">
        <f>$B$24</f>
        <v>Q10 Wrist circ (cm):</v>
      </c>
      <c r="E1112" s="6">
        <f t="shared" si="193"/>
        <v>20</v>
      </c>
      <c r="F1112" s="2" t="str">
        <f>$B$24</f>
        <v>Q10 Wrist circ (cm):</v>
      </c>
      <c r="G1112" s="6">
        <f t="shared" si="194"/>
        <v>15</v>
      </c>
    </row>
    <row r="1113" spans="2:7" ht="12.75">
      <c r="B1113" s="2" t="str">
        <f>$B$25</f>
        <v>Q11 Neck circ (cm):</v>
      </c>
      <c r="C1113" s="6">
        <f t="shared" si="192"/>
        <v>30</v>
      </c>
      <c r="D1113" s="2" t="str">
        <f>$B$25</f>
        <v>Q11 Neck circ (cm):</v>
      </c>
      <c r="E1113" s="6">
        <f t="shared" si="193"/>
        <v>34</v>
      </c>
      <c r="F1113" s="2" t="str">
        <f>$B$25</f>
        <v>Q11 Neck circ (cm):</v>
      </c>
      <c r="G1113" s="6">
        <f t="shared" si="194"/>
        <v>30</v>
      </c>
    </row>
    <row r="1114" spans="2:7" ht="12.75">
      <c r="B1114" s="2" t="str">
        <f>$B$26</f>
        <v>Q12 Popliteal length (cm): </v>
      </c>
      <c r="C1114" s="6">
        <f t="shared" si="192"/>
        <v>41</v>
      </c>
      <c r="D1114" s="2" t="str">
        <f>$B$26</f>
        <v>Q12 Popliteal length (cm): </v>
      </c>
      <c r="E1114" s="6">
        <f t="shared" si="193"/>
        <v>41</v>
      </c>
      <c r="F1114" s="2" t="str">
        <f>$B$26</f>
        <v>Q12 Popliteal length (cm): </v>
      </c>
      <c r="G1114" s="6">
        <f t="shared" si="194"/>
        <v>-1</v>
      </c>
    </row>
    <row r="1115" spans="2:7" ht="12.75">
      <c r="B1115" s="2" t="str">
        <f>$B$27</f>
        <v>Q13 Index finger (mm):</v>
      </c>
      <c r="C1115" s="6">
        <f t="shared" si="192"/>
        <v>80</v>
      </c>
      <c r="D1115" s="2" t="str">
        <f>$B$27</f>
        <v>Q13 Index finger (mm):</v>
      </c>
      <c r="E1115" s="6">
        <f t="shared" si="193"/>
        <v>90</v>
      </c>
      <c r="F1115" s="2" t="str">
        <f>$B$27</f>
        <v>Q13 Index finger (mm):</v>
      </c>
      <c r="G1115" s="6">
        <f t="shared" si="194"/>
        <v>17</v>
      </c>
    </row>
    <row r="1116" spans="2:7" ht="12.75">
      <c r="B1116" s="2" t="str">
        <f>$B$28</f>
        <v>Q14 Ring finger (mm):</v>
      </c>
      <c r="C1116" s="6">
        <f t="shared" si="192"/>
        <v>85</v>
      </c>
      <c r="D1116" s="2" t="str">
        <f>$B$28</f>
        <v>Q14 Ring finger (mm):</v>
      </c>
      <c r="E1116" s="6">
        <f t="shared" si="193"/>
        <v>87</v>
      </c>
      <c r="F1116" s="2" t="str">
        <f>$B$28</f>
        <v>Q14 Ring finger (mm):</v>
      </c>
      <c r="G1116" s="6">
        <f t="shared" si="194"/>
        <v>18</v>
      </c>
    </row>
    <row r="1117" spans="2:7" ht="12.75">
      <c r="B1117" s="2" t="str">
        <f>$B$29</f>
        <v>Q15 Mode of transport:</v>
      </c>
      <c r="C1117" s="6" t="str">
        <f t="shared" si="192"/>
        <v>bus</v>
      </c>
      <c r="D1117" s="2" t="str">
        <f>$B$29</f>
        <v>Q15 Mode of transport:</v>
      </c>
      <c r="E1117" s="6" t="str">
        <f t="shared" si="193"/>
        <v>walk</v>
      </c>
      <c r="F1117" s="2" t="str">
        <f>$B$29</f>
        <v>Q15 Mode of transport:</v>
      </c>
      <c r="G1117" s="6" t="str">
        <f t="shared" si="194"/>
        <v>walk</v>
      </c>
    </row>
    <row r="1118" spans="2:7" ht="12.75">
      <c r="B1118" s="2" t="str">
        <f>$B$30</f>
        <v>Q16 Time to school (mins):</v>
      </c>
      <c r="C1118" s="6">
        <f t="shared" si="192"/>
        <v>42</v>
      </c>
      <c r="D1118" s="2" t="str">
        <f>$B$30</f>
        <v>Q16 Time to school (mins):</v>
      </c>
      <c r="E1118" s="6">
        <f t="shared" si="193"/>
        <v>5</v>
      </c>
      <c r="F1118" s="2" t="str">
        <f>$B$30</f>
        <v>Q16 Time to school (mins):</v>
      </c>
      <c r="G1118" s="6">
        <f t="shared" si="194"/>
        <v>10</v>
      </c>
    </row>
    <row r="1119" spans="2:7" ht="12.75">
      <c r="B1119" s="2" t="str">
        <f>$B$31</f>
        <v>Q17 Weight of school bag (g):</v>
      </c>
      <c r="C1119" s="6">
        <f t="shared" si="192"/>
        <v>4000</v>
      </c>
      <c r="D1119" s="2" t="str">
        <f>$B$31</f>
        <v>Q17 Weight of school bag (g):</v>
      </c>
      <c r="E1119" s="6">
        <f t="shared" si="193"/>
        <v>3500</v>
      </c>
      <c r="F1119" s="2" t="str">
        <f>$B$31</f>
        <v>Q17 Weight of school bag (g):</v>
      </c>
      <c r="G1119" s="6">
        <f t="shared" si="194"/>
        <v>4</v>
      </c>
    </row>
    <row r="1120" spans="2:7" ht="12.75">
      <c r="B1120" s="2" t="str">
        <f>$B$32</f>
        <v>Q18 How carry school bag:</v>
      </c>
      <c r="C1120" s="6" t="str">
        <f t="shared" si="192"/>
        <v>diagonal</v>
      </c>
      <c r="D1120" s="2" t="str">
        <f>$B$32</f>
        <v>Q18 How carry school bag:</v>
      </c>
      <c r="E1120" s="6" t="str">
        <f t="shared" si="193"/>
        <v>one</v>
      </c>
      <c r="F1120" s="2" t="str">
        <f>$B$32</f>
        <v>Q18 How carry school bag:</v>
      </c>
      <c r="G1120" s="6" t="str">
        <f t="shared" si="194"/>
        <v>two</v>
      </c>
    </row>
    <row r="1121" spans="2:7" ht="12.75">
      <c r="B1121" s="2" t="str">
        <f>$B$33</f>
        <v>Q24 Cell phone (mths):</v>
      </c>
      <c r="C1121" s="6">
        <f t="shared" si="192"/>
        <v>30</v>
      </c>
      <c r="D1121" s="2" t="str">
        <f>$B$33</f>
        <v>Q24 Cell phone (mths):</v>
      </c>
      <c r="E1121" s="6">
        <f t="shared" si="193"/>
        <v>12</v>
      </c>
      <c r="F1121" s="2" t="str">
        <f>$B$33</f>
        <v>Q24 Cell phone (mths):</v>
      </c>
      <c r="G1121" s="6">
        <f t="shared" si="194"/>
        <v>3</v>
      </c>
    </row>
    <row r="1122" spans="2:7" ht="12.75">
      <c r="B1122" s="2" t="str">
        <f>$B$34</f>
        <v>Q27 Fitness level:</v>
      </c>
      <c r="C1122" s="6" t="str">
        <f t="shared" si="192"/>
        <v>quitefit</v>
      </c>
      <c r="D1122" s="2" t="str">
        <f>$B$34</f>
        <v>Q27 Fitness level:</v>
      </c>
      <c r="E1122" s="6" t="str">
        <f t="shared" si="193"/>
        <v>veryfit</v>
      </c>
      <c r="F1122" s="2" t="str">
        <f>$B$34</f>
        <v>Q27 Fitness level:</v>
      </c>
      <c r="G1122" s="6" t="str">
        <f t="shared" si="194"/>
        <v>quitefit</v>
      </c>
    </row>
    <row r="1123" spans="2:7" ht="12.75">
      <c r="B1123" s="2" t="str">
        <f>$B$35</f>
        <v>Q28 Pulse rate (per min):</v>
      </c>
      <c r="C1123" s="6">
        <f t="shared" si="192"/>
        <v>72</v>
      </c>
      <c r="D1123" s="2" t="str">
        <f>$B$35</f>
        <v>Q28 Pulse rate (per min):</v>
      </c>
      <c r="E1123" s="6">
        <f t="shared" si="193"/>
        <v>43</v>
      </c>
      <c r="F1123" s="2" t="str">
        <f>$B$35</f>
        <v>Q28 Pulse rate (per min):</v>
      </c>
      <c r="G1123" s="6">
        <f t="shared" si="194"/>
        <v>78</v>
      </c>
    </row>
    <row r="1124" spans="2:7" ht="13.5" thickBot="1">
      <c r="B1124" s="3" t="str">
        <f>$B$36</f>
        <v>Q35 Super power:</v>
      </c>
      <c r="C1124" s="7" t="str">
        <f t="shared" si="192"/>
        <v>fly</v>
      </c>
      <c r="D1124" s="3" t="str">
        <f>$B$36</f>
        <v>Q35 Super power:</v>
      </c>
      <c r="E1124" s="7" t="str">
        <f t="shared" si="193"/>
        <v>strength</v>
      </c>
      <c r="F1124" s="3" t="str">
        <f>$B$36</f>
        <v>Q35 Super power:</v>
      </c>
      <c r="G1124" s="7" t="str">
        <f t="shared" si="194"/>
        <v>strength</v>
      </c>
    </row>
    <row r="1125" spans="2:7" ht="12.75">
      <c r="B1125" s="1" t="str">
        <f>$B$20</f>
        <v>Gender:</v>
      </c>
      <c r="C1125" s="8" t="str">
        <f aca="true" t="shared" si="195" ref="C1125:C1141">GM1</f>
        <v>boy</v>
      </c>
      <c r="D1125" s="1" t="str">
        <f>$B$20</f>
        <v>Gender:</v>
      </c>
      <c r="E1125" s="8" t="str">
        <f aca="true" t="shared" si="196" ref="E1125:E1141">GO1</f>
        <v>girl</v>
      </c>
      <c r="F1125" s="1" t="str">
        <f>$B$20</f>
        <v>Gender:</v>
      </c>
      <c r="G1125" s="8" t="str">
        <f aca="true" t="shared" si="197" ref="G1125:G1141">GQ1</f>
        <v>girl</v>
      </c>
    </row>
    <row r="1126" spans="2:7" ht="12.75">
      <c r="B1126" s="2" t="str">
        <f>$B$21</f>
        <v>Q7 Height (cm): </v>
      </c>
      <c r="C1126" s="9">
        <f t="shared" si="195"/>
        <v>164</v>
      </c>
      <c r="D1126" s="2" t="str">
        <f>$B$21</f>
        <v>Q7 Height (cm): </v>
      </c>
      <c r="E1126" s="9">
        <f t="shared" si="196"/>
        <v>165</v>
      </c>
      <c r="F1126" s="2" t="str">
        <f>$B$21</f>
        <v>Q7 Height (cm): </v>
      </c>
      <c r="G1126" s="9">
        <f t="shared" si="197"/>
        <v>163</v>
      </c>
    </row>
    <row r="1127" spans="2:7" ht="12.75">
      <c r="B1127" s="2" t="str">
        <f>$B$22</f>
        <v>Q8 Right foot (cm):</v>
      </c>
      <c r="C1127" s="9">
        <f t="shared" si="195"/>
        <v>24</v>
      </c>
      <c r="D1127" s="2" t="str">
        <f>$B$22</f>
        <v>Q8 Right foot (cm):</v>
      </c>
      <c r="E1127" s="9">
        <f t="shared" si="196"/>
        <v>24</v>
      </c>
      <c r="F1127" s="2" t="str">
        <f>$B$22</f>
        <v>Q8 Right foot (cm):</v>
      </c>
      <c r="G1127" s="9">
        <f t="shared" si="197"/>
        <v>23</v>
      </c>
    </row>
    <row r="1128" spans="2:7" ht="12.75">
      <c r="B1128" s="2" t="str">
        <f>$B$23</f>
        <v>Q9 Arm span (cm):</v>
      </c>
      <c r="C1128" s="9">
        <f t="shared" si="195"/>
        <v>170</v>
      </c>
      <c r="D1128" s="2" t="str">
        <f>$B$23</f>
        <v>Q9 Arm span (cm):</v>
      </c>
      <c r="E1128" s="9">
        <f t="shared" si="196"/>
        <v>161</v>
      </c>
      <c r="F1128" s="2" t="str">
        <f>$B$23</f>
        <v>Q9 Arm span (cm):</v>
      </c>
      <c r="G1128" s="9">
        <f t="shared" si="197"/>
        <v>54</v>
      </c>
    </row>
    <row r="1129" spans="2:7" ht="12.75">
      <c r="B1129" s="2" t="str">
        <f>$B$24</f>
        <v>Q10 Wrist circ (cm):</v>
      </c>
      <c r="C1129" s="9">
        <f t="shared" si="195"/>
        <v>16</v>
      </c>
      <c r="D1129" s="2" t="str">
        <f>$B$24</f>
        <v>Q10 Wrist circ (cm):</v>
      </c>
      <c r="E1129" s="9">
        <f t="shared" si="196"/>
        <v>15</v>
      </c>
      <c r="F1129" s="2" t="str">
        <f>$B$24</f>
        <v>Q10 Wrist circ (cm):</v>
      </c>
      <c r="G1129" s="9">
        <f t="shared" si="197"/>
        <v>15</v>
      </c>
    </row>
    <row r="1130" spans="2:7" ht="12.75">
      <c r="B1130" s="2" t="str">
        <f>$B$25</f>
        <v>Q11 Neck circ (cm):</v>
      </c>
      <c r="C1130" s="9">
        <f t="shared" si="195"/>
        <v>33</v>
      </c>
      <c r="D1130" s="2" t="str">
        <f>$B$25</f>
        <v>Q11 Neck circ (cm):</v>
      </c>
      <c r="E1130" s="9">
        <f t="shared" si="196"/>
        <v>30</v>
      </c>
      <c r="F1130" s="2" t="str">
        <f>$B$25</f>
        <v>Q11 Neck circ (cm):</v>
      </c>
      <c r="G1130" s="9">
        <f t="shared" si="197"/>
        <v>36</v>
      </c>
    </row>
    <row r="1131" spans="2:7" ht="12.75">
      <c r="B1131" s="2" t="str">
        <f>$B$26</f>
        <v>Q12 Popliteal length (cm): </v>
      </c>
      <c r="C1131" s="9">
        <f t="shared" si="195"/>
        <v>42</v>
      </c>
      <c r="D1131" s="2" t="str">
        <f>$B$26</f>
        <v>Q12 Popliteal length (cm): </v>
      </c>
      <c r="E1131" s="9">
        <f t="shared" si="196"/>
        <v>45</v>
      </c>
      <c r="F1131" s="2" t="str">
        <f>$B$26</f>
        <v>Q12 Popliteal length (cm): </v>
      </c>
      <c r="G1131" s="9">
        <f t="shared" si="197"/>
        <v>50</v>
      </c>
    </row>
    <row r="1132" spans="2:7" ht="12.75">
      <c r="B1132" s="2" t="str">
        <f>$B$27</f>
        <v>Q13 Index finger (mm):</v>
      </c>
      <c r="C1132" s="9">
        <f t="shared" si="195"/>
        <v>97</v>
      </c>
      <c r="D1132" s="2" t="str">
        <f>$B$27</f>
        <v>Q13 Index finger (mm):</v>
      </c>
      <c r="E1132" s="9">
        <f t="shared" si="196"/>
        <v>85</v>
      </c>
      <c r="F1132" s="2" t="str">
        <f>$B$27</f>
        <v>Q13 Index finger (mm):</v>
      </c>
      <c r="G1132" s="9">
        <f t="shared" si="197"/>
        <v>70</v>
      </c>
    </row>
    <row r="1133" spans="2:7" ht="12.75">
      <c r="B1133" s="2" t="str">
        <f>$B$28</f>
        <v>Q14 Ring finger (mm):</v>
      </c>
      <c r="C1133" s="9">
        <f t="shared" si="195"/>
        <v>95</v>
      </c>
      <c r="D1133" s="2" t="str">
        <f>$B$28</f>
        <v>Q14 Ring finger (mm):</v>
      </c>
      <c r="E1133" s="9">
        <f t="shared" si="196"/>
        <v>71</v>
      </c>
      <c r="F1133" s="2" t="str">
        <f>$B$28</f>
        <v>Q14 Ring finger (mm):</v>
      </c>
      <c r="G1133" s="9">
        <f t="shared" si="197"/>
        <v>60</v>
      </c>
    </row>
    <row r="1134" spans="2:7" ht="12.75">
      <c r="B1134" s="2" t="str">
        <f>$B$29</f>
        <v>Q15 Mode of transport:</v>
      </c>
      <c r="C1134" s="9" t="str">
        <f t="shared" si="195"/>
        <v>walk</v>
      </c>
      <c r="D1134" s="2" t="str">
        <f>$B$29</f>
        <v>Q15 Mode of transport:</v>
      </c>
      <c r="E1134" s="9" t="str">
        <f t="shared" si="196"/>
        <v>walk</v>
      </c>
      <c r="F1134" s="2" t="str">
        <f>$B$29</f>
        <v>Q15 Mode of transport:</v>
      </c>
      <c r="G1134" s="9" t="str">
        <f t="shared" si="197"/>
        <v>walk</v>
      </c>
    </row>
    <row r="1135" spans="2:7" ht="12.75">
      <c r="B1135" s="2" t="str">
        <f>$B$30</f>
        <v>Q16 Time to school (mins):</v>
      </c>
      <c r="C1135" s="9">
        <f t="shared" si="195"/>
        <v>20</v>
      </c>
      <c r="D1135" s="2" t="str">
        <f>$B$30</f>
        <v>Q16 Time to school (mins):</v>
      </c>
      <c r="E1135" s="9">
        <f t="shared" si="196"/>
        <v>25</v>
      </c>
      <c r="F1135" s="2" t="str">
        <f>$B$30</f>
        <v>Q16 Time to school (mins):</v>
      </c>
      <c r="G1135" s="9">
        <f t="shared" si="197"/>
        <v>3</v>
      </c>
    </row>
    <row r="1136" spans="2:7" ht="12.75">
      <c r="B1136" s="2" t="str">
        <f>$B$31</f>
        <v>Q17 Weight of school bag (g):</v>
      </c>
      <c r="C1136" s="9">
        <f t="shared" si="195"/>
        <v>600</v>
      </c>
      <c r="D1136" s="2" t="str">
        <f>$B$31</f>
        <v>Q17 Weight of school bag (g):</v>
      </c>
      <c r="E1136" s="9">
        <f t="shared" si="196"/>
        <v>8000</v>
      </c>
      <c r="F1136" s="2" t="str">
        <f>$B$31</f>
        <v>Q17 Weight of school bag (g):</v>
      </c>
      <c r="G1136" s="9">
        <f t="shared" si="197"/>
        <v>3000</v>
      </c>
    </row>
    <row r="1137" spans="2:7" ht="12.75">
      <c r="B1137" s="2" t="str">
        <f>$B$32</f>
        <v>Q18 How carry school bag:</v>
      </c>
      <c r="C1137" s="9" t="str">
        <f t="shared" si="195"/>
        <v>two</v>
      </c>
      <c r="D1137" s="2" t="str">
        <f>$B$32</f>
        <v>Q18 How carry school bag:</v>
      </c>
      <c r="E1137" s="9" t="str">
        <f t="shared" si="196"/>
        <v>two</v>
      </c>
      <c r="F1137" s="2" t="str">
        <f>$B$32</f>
        <v>Q18 How carry school bag:</v>
      </c>
      <c r="G1137" s="9" t="str">
        <f t="shared" si="197"/>
        <v>two</v>
      </c>
    </row>
    <row r="1138" spans="2:7" ht="12.75">
      <c r="B1138" s="2" t="str">
        <f>$B$33</f>
        <v>Q24 Cell phone (mths):</v>
      </c>
      <c r="C1138" s="9">
        <f t="shared" si="195"/>
        <v>6</v>
      </c>
      <c r="D1138" s="2" t="str">
        <f>$B$33</f>
        <v>Q24 Cell phone (mths):</v>
      </c>
      <c r="E1138" s="9">
        <f t="shared" si="196"/>
        <v>20</v>
      </c>
      <c r="F1138" s="2" t="str">
        <f>$B$33</f>
        <v>Q24 Cell phone (mths):</v>
      </c>
      <c r="G1138" s="9">
        <f t="shared" si="197"/>
        <v>1</v>
      </c>
    </row>
    <row r="1139" spans="2:7" ht="12.75">
      <c r="B1139" s="2" t="str">
        <f>$B$34</f>
        <v>Q27 Fitness level:</v>
      </c>
      <c r="C1139" s="9" t="str">
        <f t="shared" si="195"/>
        <v>quitefit</v>
      </c>
      <c r="D1139" s="2" t="str">
        <f>$B$34</f>
        <v>Q27 Fitness level:</v>
      </c>
      <c r="E1139" s="9" t="str">
        <f t="shared" si="196"/>
        <v>littlefit</v>
      </c>
      <c r="F1139" s="2" t="str">
        <f>$B$34</f>
        <v>Q27 Fitness level:</v>
      </c>
      <c r="G1139" s="9" t="str">
        <f t="shared" si="197"/>
        <v>quitefit</v>
      </c>
    </row>
    <row r="1140" spans="2:7" ht="12.75">
      <c r="B1140" s="2" t="str">
        <f>$B$35</f>
        <v>Q28 Pulse rate (per min):</v>
      </c>
      <c r="C1140" s="9">
        <f t="shared" si="195"/>
        <v>78</v>
      </c>
      <c r="D1140" s="2" t="str">
        <f>$B$35</f>
        <v>Q28 Pulse rate (per min):</v>
      </c>
      <c r="E1140" s="9">
        <f t="shared" si="196"/>
        <v>64</v>
      </c>
      <c r="F1140" s="2" t="str">
        <f>$B$35</f>
        <v>Q28 Pulse rate (per min):</v>
      </c>
      <c r="G1140" s="9">
        <f t="shared" si="197"/>
        <v>59</v>
      </c>
    </row>
    <row r="1141" spans="2:7" ht="13.5" thickBot="1">
      <c r="B1141" s="3" t="str">
        <f>$B$36</f>
        <v>Q35 Super power:</v>
      </c>
      <c r="C1141" s="10" t="str">
        <f t="shared" si="195"/>
        <v>time</v>
      </c>
      <c r="D1141" s="3" t="str">
        <f>$B$36</f>
        <v>Q35 Super power:</v>
      </c>
      <c r="E1141" s="10" t="str">
        <f t="shared" si="196"/>
        <v>telepathy</v>
      </c>
      <c r="F1141" s="3" t="str">
        <f>$B$36</f>
        <v>Q35 Super power:</v>
      </c>
      <c r="G1141" s="10" t="str">
        <f t="shared" si="197"/>
        <v>strength</v>
      </c>
    </row>
    <row r="1142" spans="2:7" ht="12.75">
      <c r="B1142" s="1" t="str">
        <f>$B$20</f>
        <v>Gender:</v>
      </c>
      <c r="C1142" s="5" t="str">
        <f aca="true" t="shared" si="198" ref="C1142:C1158">GR1</f>
        <v>boy</v>
      </c>
      <c r="D1142" s="1" t="str">
        <f>$B$20</f>
        <v>Gender:</v>
      </c>
      <c r="E1142" s="5" t="str">
        <f aca="true" t="shared" si="199" ref="E1142:E1158">GT1</f>
        <v>girl</v>
      </c>
      <c r="F1142" s="1" t="str">
        <f>$B$20</f>
        <v>Gender:</v>
      </c>
      <c r="G1142" s="5" t="str">
        <f aca="true" t="shared" si="200" ref="G1142:G1158">GV1</f>
        <v>girl</v>
      </c>
    </row>
    <row r="1143" spans="2:7" ht="12.75">
      <c r="B1143" s="2" t="str">
        <f>$B$21</f>
        <v>Q7 Height (cm): </v>
      </c>
      <c r="C1143" s="6">
        <f t="shared" si="198"/>
        <v>159</v>
      </c>
      <c r="D1143" s="2" t="str">
        <f>$B$21</f>
        <v>Q7 Height (cm): </v>
      </c>
      <c r="E1143" s="6">
        <f t="shared" si="199"/>
        <v>154</v>
      </c>
      <c r="F1143" s="2" t="str">
        <f>$B$21</f>
        <v>Q7 Height (cm): </v>
      </c>
      <c r="G1143" s="6">
        <f t="shared" si="200"/>
        <v>166</v>
      </c>
    </row>
    <row r="1144" spans="2:7" ht="12.75">
      <c r="B1144" s="2" t="str">
        <f>$B$22</f>
        <v>Q8 Right foot (cm):</v>
      </c>
      <c r="C1144" s="6">
        <f t="shared" si="198"/>
        <v>25</v>
      </c>
      <c r="D1144" s="2" t="str">
        <f>$B$22</f>
        <v>Q8 Right foot (cm):</v>
      </c>
      <c r="E1144" s="6">
        <f t="shared" si="199"/>
        <v>6</v>
      </c>
      <c r="F1144" s="2" t="str">
        <f>$B$22</f>
        <v>Q8 Right foot (cm):</v>
      </c>
      <c r="G1144" s="6">
        <f t="shared" si="200"/>
        <v>25</v>
      </c>
    </row>
    <row r="1145" spans="2:7" ht="12.75">
      <c r="B1145" s="2" t="str">
        <f>$B$23</f>
        <v>Q9 Arm span (cm):</v>
      </c>
      <c r="C1145" s="6">
        <f t="shared" si="198"/>
        <v>160</v>
      </c>
      <c r="D1145" s="2" t="str">
        <f>$B$23</f>
        <v>Q9 Arm span (cm):</v>
      </c>
      <c r="E1145" s="6">
        <f t="shared" si="199"/>
        <v>154</v>
      </c>
      <c r="F1145" s="2" t="str">
        <f>$B$23</f>
        <v>Q9 Arm span (cm):</v>
      </c>
      <c r="G1145" s="6">
        <f t="shared" si="200"/>
        <v>172</v>
      </c>
    </row>
    <row r="1146" spans="2:7" ht="12.75">
      <c r="B1146" s="2" t="str">
        <f>$B$24</f>
        <v>Q10 Wrist circ (cm):</v>
      </c>
      <c r="C1146" s="6">
        <f t="shared" si="198"/>
        <v>126</v>
      </c>
      <c r="D1146" s="2" t="str">
        <f>$B$24</f>
        <v>Q10 Wrist circ (cm):</v>
      </c>
      <c r="E1146" s="6">
        <f t="shared" si="199"/>
        <v>14</v>
      </c>
      <c r="F1146" s="2" t="str">
        <f>$B$24</f>
        <v>Q10 Wrist circ (cm):</v>
      </c>
      <c r="G1146" s="6">
        <f t="shared" si="200"/>
        <v>15</v>
      </c>
    </row>
    <row r="1147" spans="2:7" ht="12.75">
      <c r="B1147" s="2" t="str">
        <f>$B$25</f>
        <v>Q11 Neck circ (cm):</v>
      </c>
      <c r="C1147" s="6">
        <f t="shared" si="198"/>
        <v>28</v>
      </c>
      <c r="D1147" s="2" t="str">
        <f>$B$25</f>
        <v>Q11 Neck circ (cm):</v>
      </c>
      <c r="E1147" s="6">
        <f t="shared" si="199"/>
        <v>30</v>
      </c>
      <c r="F1147" s="2" t="str">
        <f>$B$25</f>
        <v>Q11 Neck circ (cm):</v>
      </c>
      <c r="G1147" s="6">
        <f t="shared" si="200"/>
        <v>24</v>
      </c>
    </row>
    <row r="1148" spans="2:7" ht="12.75">
      <c r="B1148" s="2" t="str">
        <f>$B$26</f>
        <v>Q12 Popliteal length (cm): </v>
      </c>
      <c r="C1148" s="6">
        <f t="shared" si="198"/>
        <v>38</v>
      </c>
      <c r="D1148" s="2" t="str">
        <f>$B$26</f>
        <v>Q12 Popliteal length (cm): </v>
      </c>
      <c r="E1148" s="6">
        <f t="shared" si="199"/>
        <v>31</v>
      </c>
      <c r="F1148" s="2" t="str">
        <f>$B$26</f>
        <v>Q12 Popliteal length (cm): </v>
      </c>
      <c r="G1148" s="6">
        <f t="shared" si="200"/>
        <v>43</v>
      </c>
    </row>
    <row r="1149" spans="2:7" ht="12.75">
      <c r="B1149" s="2" t="str">
        <f>$B$27</f>
        <v>Q13 Index finger (mm):</v>
      </c>
      <c r="C1149" s="6">
        <f t="shared" si="198"/>
        <v>9</v>
      </c>
      <c r="D1149" s="2" t="str">
        <f>$B$27</f>
        <v>Q13 Index finger (mm):</v>
      </c>
      <c r="E1149" s="6">
        <f t="shared" si="199"/>
        <v>6</v>
      </c>
      <c r="F1149" s="2" t="str">
        <f>$B$27</f>
        <v>Q13 Index finger (mm):</v>
      </c>
      <c r="G1149" s="6">
        <f t="shared" si="200"/>
        <v>90</v>
      </c>
    </row>
    <row r="1150" spans="2:7" ht="12.75">
      <c r="B1150" s="2" t="str">
        <f>$B$28</f>
        <v>Q14 Ring finger (mm):</v>
      </c>
      <c r="C1150" s="6">
        <f t="shared" si="198"/>
        <v>9</v>
      </c>
      <c r="D1150" s="2" t="str">
        <f>$B$28</f>
        <v>Q14 Ring finger (mm):</v>
      </c>
      <c r="E1150" s="6">
        <f t="shared" si="199"/>
        <v>5</v>
      </c>
      <c r="F1150" s="2" t="str">
        <f>$B$28</f>
        <v>Q14 Ring finger (mm):</v>
      </c>
      <c r="G1150" s="6">
        <f t="shared" si="200"/>
        <v>92</v>
      </c>
    </row>
    <row r="1151" spans="2:7" ht="12.75">
      <c r="B1151" s="2" t="str">
        <f>$B$29</f>
        <v>Q15 Mode of transport:</v>
      </c>
      <c r="C1151" s="6" t="str">
        <f t="shared" si="198"/>
        <v>motor</v>
      </c>
      <c r="D1151" s="2" t="str">
        <f>$B$29</f>
        <v>Q15 Mode of transport:</v>
      </c>
      <c r="E1151" s="6">
        <f t="shared" si="199"/>
        <v>0</v>
      </c>
      <c r="F1151" s="2" t="str">
        <f>$B$29</f>
        <v>Q15 Mode of transport:</v>
      </c>
      <c r="G1151" s="6" t="str">
        <f t="shared" si="200"/>
        <v>motor</v>
      </c>
    </row>
    <row r="1152" spans="2:7" ht="12.75">
      <c r="B1152" s="2" t="str">
        <f>$B$30</f>
        <v>Q16 Time to school (mins):</v>
      </c>
      <c r="C1152" s="6">
        <f t="shared" si="198"/>
        <v>5</v>
      </c>
      <c r="D1152" s="2" t="str">
        <f>$B$30</f>
        <v>Q16 Time to school (mins):</v>
      </c>
      <c r="E1152" s="6">
        <f t="shared" si="199"/>
        <v>10</v>
      </c>
      <c r="F1152" s="2" t="str">
        <f>$B$30</f>
        <v>Q16 Time to school (mins):</v>
      </c>
      <c r="G1152" s="6">
        <f t="shared" si="200"/>
        <v>17</v>
      </c>
    </row>
    <row r="1153" spans="2:7" ht="12.75">
      <c r="B1153" s="2" t="str">
        <f>$B$31</f>
        <v>Q17 Weight of school bag (g):</v>
      </c>
      <c r="C1153" s="6">
        <f t="shared" si="198"/>
        <v>-1</v>
      </c>
      <c r="D1153" s="2" t="str">
        <f>$B$31</f>
        <v>Q17 Weight of school bag (g):</v>
      </c>
      <c r="E1153" s="6">
        <f t="shared" si="199"/>
        <v>2000</v>
      </c>
      <c r="F1153" s="2" t="str">
        <f>$B$31</f>
        <v>Q17 Weight of school bag (g):</v>
      </c>
      <c r="G1153" s="6">
        <f t="shared" si="200"/>
        <v>6000</v>
      </c>
    </row>
    <row r="1154" spans="2:7" ht="12.75">
      <c r="B1154" s="2" t="str">
        <f>$B$32</f>
        <v>Q18 How carry school bag:</v>
      </c>
      <c r="C1154" s="6" t="str">
        <f t="shared" si="198"/>
        <v>one</v>
      </c>
      <c r="D1154" s="2" t="str">
        <f>$B$32</f>
        <v>Q18 How carry school bag:</v>
      </c>
      <c r="E1154" s="6" t="str">
        <f t="shared" si="199"/>
        <v>one</v>
      </c>
      <c r="F1154" s="2" t="str">
        <f>$B$32</f>
        <v>Q18 How carry school bag:</v>
      </c>
      <c r="G1154" s="6" t="str">
        <f t="shared" si="200"/>
        <v>diagonal</v>
      </c>
    </row>
    <row r="1155" spans="2:7" ht="12.75">
      <c r="B1155" s="2" t="str">
        <f>$B$33</f>
        <v>Q24 Cell phone (mths):</v>
      </c>
      <c r="C1155" s="6">
        <f t="shared" si="198"/>
        <v>5</v>
      </c>
      <c r="D1155" s="2" t="str">
        <f>$B$33</f>
        <v>Q24 Cell phone (mths):</v>
      </c>
      <c r="E1155" s="6">
        <f t="shared" si="199"/>
        <v>0</v>
      </c>
      <c r="F1155" s="2" t="str">
        <f>$B$33</f>
        <v>Q24 Cell phone (mths):</v>
      </c>
      <c r="G1155" s="6">
        <f t="shared" si="200"/>
        <v>5</v>
      </c>
    </row>
    <row r="1156" spans="2:7" ht="12.75">
      <c r="B1156" s="2" t="str">
        <f>$B$34</f>
        <v>Q27 Fitness level:</v>
      </c>
      <c r="C1156" s="6" t="str">
        <f t="shared" si="198"/>
        <v>quitefit</v>
      </c>
      <c r="D1156" s="2" t="str">
        <f>$B$34</f>
        <v>Q27 Fitness level:</v>
      </c>
      <c r="E1156" s="6" t="str">
        <f t="shared" si="199"/>
        <v>quitefit</v>
      </c>
      <c r="F1156" s="2" t="str">
        <f>$B$34</f>
        <v>Q27 Fitness level:</v>
      </c>
      <c r="G1156" s="6" t="str">
        <f t="shared" si="200"/>
        <v>quitefit</v>
      </c>
    </row>
    <row r="1157" spans="2:7" ht="12.75">
      <c r="B1157" s="2" t="str">
        <f>$B$35</f>
        <v>Q28 Pulse rate (per min):</v>
      </c>
      <c r="C1157" s="6">
        <f t="shared" si="198"/>
        <v>92</v>
      </c>
      <c r="D1157" s="2" t="str">
        <f>$B$35</f>
        <v>Q28 Pulse rate (per min):</v>
      </c>
      <c r="E1157" s="6">
        <f t="shared" si="199"/>
        <v>60</v>
      </c>
      <c r="F1157" s="2" t="str">
        <f>$B$35</f>
        <v>Q28 Pulse rate (per min):</v>
      </c>
      <c r="G1157" s="6">
        <f t="shared" si="200"/>
        <v>14</v>
      </c>
    </row>
    <row r="1158" spans="2:7" ht="13.5" thickBot="1">
      <c r="B1158" s="3" t="str">
        <f>$B$36</f>
        <v>Q35 Super power:</v>
      </c>
      <c r="C1158" s="7">
        <f t="shared" si="198"/>
        <v>0</v>
      </c>
      <c r="D1158" s="3" t="str">
        <f>$B$36</f>
        <v>Q35 Super power:</v>
      </c>
      <c r="E1158" s="7" t="str">
        <f t="shared" si="199"/>
        <v>telepathy</v>
      </c>
      <c r="F1158" s="3" t="str">
        <f>$B$36</f>
        <v>Q35 Super power:</v>
      </c>
      <c r="G1158" s="7" t="str">
        <f t="shared" si="200"/>
        <v>telepathy</v>
      </c>
    </row>
    <row r="1159" spans="2:7" ht="12.75">
      <c r="B1159" s="1" t="str">
        <f>$B$20</f>
        <v>Gender:</v>
      </c>
      <c r="C1159" s="8" t="str">
        <f aca="true" t="shared" si="201" ref="C1159:C1175">GS1</f>
        <v>girl</v>
      </c>
      <c r="D1159" s="1" t="str">
        <f>$B$20</f>
        <v>Gender:</v>
      </c>
      <c r="E1159" s="8" t="str">
        <f aca="true" t="shared" si="202" ref="E1159:E1175">GU1</f>
        <v>girl</v>
      </c>
      <c r="F1159" s="1" t="str">
        <f>$B$20</f>
        <v>Gender:</v>
      </c>
      <c r="G1159" s="8" t="str">
        <f aca="true" t="shared" si="203" ref="G1159:G1175">GW1</f>
        <v>girl</v>
      </c>
    </row>
    <row r="1160" spans="2:7" ht="12.75">
      <c r="B1160" s="2" t="str">
        <f>$B$21</f>
        <v>Q7 Height (cm): </v>
      </c>
      <c r="C1160" s="9">
        <f t="shared" si="201"/>
        <v>165</v>
      </c>
      <c r="D1160" s="2" t="str">
        <f>$B$21</f>
        <v>Q7 Height (cm): </v>
      </c>
      <c r="E1160" s="9">
        <f t="shared" si="202"/>
        <v>161</v>
      </c>
      <c r="F1160" s="2" t="str">
        <f>$B$21</f>
        <v>Q7 Height (cm): </v>
      </c>
      <c r="G1160" s="9">
        <f t="shared" si="203"/>
        <v>176</v>
      </c>
    </row>
    <row r="1161" spans="2:7" ht="12.75">
      <c r="B1161" s="2" t="str">
        <f>$B$22</f>
        <v>Q8 Right foot (cm):</v>
      </c>
      <c r="C1161" s="9">
        <f t="shared" si="201"/>
        <v>25</v>
      </c>
      <c r="D1161" s="2" t="str">
        <f>$B$22</f>
        <v>Q8 Right foot (cm):</v>
      </c>
      <c r="E1161" s="9">
        <f t="shared" si="202"/>
        <v>23</v>
      </c>
      <c r="F1161" s="2" t="str">
        <f>$B$22</f>
        <v>Q8 Right foot (cm):</v>
      </c>
      <c r="G1161" s="9">
        <f t="shared" si="203"/>
        <v>24</v>
      </c>
    </row>
    <row r="1162" spans="2:7" ht="12.75">
      <c r="B1162" s="2" t="str">
        <f>$B$23</f>
        <v>Q9 Arm span (cm):</v>
      </c>
      <c r="C1162" s="9">
        <f t="shared" si="201"/>
        <v>166</v>
      </c>
      <c r="D1162" s="2" t="str">
        <f>$B$23</f>
        <v>Q9 Arm span (cm):</v>
      </c>
      <c r="E1162" s="9">
        <f t="shared" si="202"/>
        <v>156</v>
      </c>
      <c r="F1162" s="2" t="str">
        <f>$B$23</f>
        <v>Q9 Arm span (cm):</v>
      </c>
      <c r="G1162" s="9">
        <f t="shared" si="203"/>
        <v>163</v>
      </c>
    </row>
    <row r="1163" spans="2:7" ht="12.75">
      <c r="B1163" s="2" t="str">
        <f>$B$24</f>
        <v>Q10 Wrist circ (cm):</v>
      </c>
      <c r="C1163" s="9">
        <f t="shared" si="201"/>
        <v>15</v>
      </c>
      <c r="D1163" s="2" t="str">
        <f>$B$24</f>
        <v>Q10 Wrist circ (cm):</v>
      </c>
      <c r="E1163" s="9">
        <f t="shared" si="202"/>
        <v>14</v>
      </c>
      <c r="F1163" s="2" t="str">
        <f>$B$24</f>
        <v>Q10 Wrist circ (cm):</v>
      </c>
      <c r="G1163" s="9">
        <f t="shared" si="203"/>
        <v>17</v>
      </c>
    </row>
    <row r="1164" spans="2:7" ht="12.75">
      <c r="B1164" s="2" t="str">
        <f>$B$25</f>
        <v>Q11 Neck circ (cm):</v>
      </c>
      <c r="C1164" s="9">
        <f t="shared" si="201"/>
        <v>32</v>
      </c>
      <c r="D1164" s="2" t="str">
        <f>$B$25</f>
        <v>Q11 Neck circ (cm):</v>
      </c>
      <c r="E1164" s="9">
        <f t="shared" si="202"/>
        <v>28</v>
      </c>
      <c r="F1164" s="2" t="str">
        <f>$B$25</f>
        <v>Q11 Neck circ (cm):</v>
      </c>
      <c r="G1164" s="9">
        <f t="shared" si="203"/>
        <v>34</v>
      </c>
    </row>
    <row r="1165" spans="2:7" ht="12.75">
      <c r="B1165" s="2" t="str">
        <f>$B$26</f>
        <v>Q12 Popliteal length (cm): </v>
      </c>
      <c r="C1165" s="9">
        <f t="shared" si="201"/>
        <v>41</v>
      </c>
      <c r="D1165" s="2" t="str">
        <f>$B$26</f>
        <v>Q12 Popliteal length (cm): </v>
      </c>
      <c r="E1165" s="9">
        <f t="shared" si="202"/>
        <v>41</v>
      </c>
      <c r="F1165" s="2" t="str">
        <f>$B$26</f>
        <v>Q12 Popliteal length (cm): </v>
      </c>
      <c r="G1165" s="9">
        <f t="shared" si="203"/>
        <v>41</v>
      </c>
    </row>
    <row r="1166" spans="2:7" ht="12.75">
      <c r="B1166" s="2" t="str">
        <f>$B$27</f>
        <v>Q13 Index finger (mm):</v>
      </c>
      <c r="C1166" s="9">
        <f t="shared" si="201"/>
        <v>70</v>
      </c>
      <c r="D1166" s="2" t="str">
        <f>$B$27</f>
        <v>Q13 Index finger (mm):</v>
      </c>
      <c r="E1166" s="9">
        <f t="shared" si="202"/>
        <v>64</v>
      </c>
      <c r="F1166" s="2" t="str">
        <f>$B$27</f>
        <v>Q13 Index finger (mm):</v>
      </c>
      <c r="G1166" s="9">
        <f t="shared" si="203"/>
        <v>65</v>
      </c>
    </row>
    <row r="1167" spans="2:7" ht="12.75">
      <c r="B1167" s="2" t="str">
        <f>$B$28</f>
        <v>Q14 Ring finger (mm):</v>
      </c>
      <c r="C1167" s="9">
        <f t="shared" si="201"/>
        <v>80</v>
      </c>
      <c r="D1167" s="2" t="str">
        <f>$B$28</f>
        <v>Q14 Ring finger (mm):</v>
      </c>
      <c r="E1167" s="9">
        <f t="shared" si="202"/>
        <v>63</v>
      </c>
      <c r="F1167" s="2" t="str">
        <f>$B$28</f>
        <v>Q14 Ring finger (mm):</v>
      </c>
      <c r="G1167" s="9">
        <f t="shared" si="203"/>
        <v>70</v>
      </c>
    </row>
    <row r="1168" spans="2:7" ht="12.75">
      <c r="B1168" s="2" t="str">
        <f>$B$29</f>
        <v>Q15 Mode of transport:</v>
      </c>
      <c r="C1168" s="9" t="str">
        <f t="shared" si="201"/>
        <v>motor</v>
      </c>
      <c r="D1168" s="2" t="str">
        <f>$B$29</f>
        <v>Q15 Mode of transport:</v>
      </c>
      <c r="E1168" s="9" t="str">
        <f t="shared" si="202"/>
        <v>motor</v>
      </c>
      <c r="F1168" s="2" t="str">
        <f>$B$29</f>
        <v>Q15 Mode of transport:</v>
      </c>
      <c r="G1168" s="9" t="str">
        <f t="shared" si="203"/>
        <v>motor</v>
      </c>
    </row>
    <row r="1169" spans="2:7" ht="12.75">
      <c r="B1169" s="2" t="str">
        <f>$B$30</f>
        <v>Q16 Time to school (mins):</v>
      </c>
      <c r="C1169" s="9">
        <f t="shared" si="201"/>
        <v>35</v>
      </c>
      <c r="D1169" s="2" t="str">
        <f>$B$30</f>
        <v>Q16 Time to school (mins):</v>
      </c>
      <c r="E1169" s="9">
        <f t="shared" si="202"/>
        <v>30</v>
      </c>
      <c r="F1169" s="2" t="str">
        <f>$B$30</f>
        <v>Q16 Time to school (mins):</v>
      </c>
      <c r="G1169" s="9">
        <f t="shared" si="203"/>
        <v>15</v>
      </c>
    </row>
    <row r="1170" spans="2:7" ht="12.75">
      <c r="B1170" s="2" t="str">
        <f>$B$31</f>
        <v>Q17 Weight of school bag (g):</v>
      </c>
      <c r="C1170" s="9">
        <f t="shared" si="201"/>
        <v>2000</v>
      </c>
      <c r="D1170" s="2" t="str">
        <f>$B$31</f>
        <v>Q17 Weight of school bag (g):</v>
      </c>
      <c r="E1170" s="9">
        <f t="shared" si="202"/>
        <v>450</v>
      </c>
      <c r="F1170" s="2" t="str">
        <f>$B$31</f>
        <v>Q17 Weight of school bag (g):</v>
      </c>
      <c r="G1170" s="9">
        <f t="shared" si="203"/>
        <v>8000</v>
      </c>
    </row>
    <row r="1171" spans="2:7" ht="12.75">
      <c r="B1171" s="2" t="str">
        <f>$B$32</f>
        <v>Q18 How carry school bag:</v>
      </c>
      <c r="C1171" s="9" t="str">
        <f t="shared" si="201"/>
        <v>one</v>
      </c>
      <c r="D1171" s="2" t="str">
        <f>$B$32</f>
        <v>Q18 How carry school bag:</v>
      </c>
      <c r="E1171" s="9" t="str">
        <f t="shared" si="202"/>
        <v>one</v>
      </c>
      <c r="F1171" s="2" t="str">
        <f>$B$32</f>
        <v>Q18 How carry school bag:</v>
      </c>
      <c r="G1171" s="9" t="str">
        <f t="shared" si="203"/>
        <v>two</v>
      </c>
    </row>
    <row r="1172" spans="2:7" ht="12.75">
      <c r="B1172" s="2" t="str">
        <f>$B$33</f>
        <v>Q24 Cell phone (mths):</v>
      </c>
      <c r="C1172" s="9">
        <f t="shared" si="201"/>
        <v>30</v>
      </c>
      <c r="D1172" s="2" t="str">
        <f>$B$33</f>
        <v>Q24 Cell phone (mths):</v>
      </c>
      <c r="E1172" s="9">
        <f t="shared" si="202"/>
        <v>3</v>
      </c>
      <c r="F1172" s="2" t="str">
        <f>$B$33</f>
        <v>Q24 Cell phone (mths):</v>
      </c>
      <c r="G1172" s="9">
        <f t="shared" si="203"/>
        <v>24</v>
      </c>
    </row>
    <row r="1173" spans="2:7" ht="12.75">
      <c r="B1173" s="2" t="str">
        <f>$B$34</f>
        <v>Q27 Fitness level:</v>
      </c>
      <c r="C1173" s="9" t="str">
        <f t="shared" si="201"/>
        <v>quitefit</v>
      </c>
      <c r="D1173" s="2" t="str">
        <f>$B$34</f>
        <v>Q27 Fitness level:</v>
      </c>
      <c r="E1173" s="9" t="str">
        <f t="shared" si="202"/>
        <v>quitefit</v>
      </c>
      <c r="F1173" s="2" t="str">
        <f>$B$34</f>
        <v>Q27 Fitness level:</v>
      </c>
      <c r="G1173" s="9" t="str">
        <f t="shared" si="203"/>
        <v>quitefit</v>
      </c>
    </row>
    <row r="1174" spans="2:7" ht="12.75">
      <c r="B1174" s="2" t="str">
        <f>$B$35</f>
        <v>Q28 Pulse rate (per min):</v>
      </c>
      <c r="C1174" s="9">
        <f t="shared" si="201"/>
        <v>65</v>
      </c>
      <c r="D1174" s="2" t="str">
        <f>$B$35</f>
        <v>Q28 Pulse rate (per min):</v>
      </c>
      <c r="E1174" s="9">
        <f t="shared" si="202"/>
        <v>64</v>
      </c>
      <c r="F1174" s="2" t="str">
        <f>$B$35</f>
        <v>Q28 Pulse rate (per min):</v>
      </c>
      <c r="G1174" s="9">
        <f t="shared" si="203"/>
        <v>130</v>
      </c>
    </row>
    <row r="1175" spans="2:7" ht="13.5" thickBot="1">
      <c r="B1175" s="3" t="str">
        <f>$B$36</f>
        <v>Q35 Super power:</v>
      </c>
      <c r="C1175" s="10" t="str">
        <f t="shared" si="201"/>
        <v>telepathy</v>
      </c>
      <c r="D1175" s="3" t="str">
        <f>$B$36</f>
        <v>Q35 Super power:</v>
      </c>
      <c r="E1175" s="10" t="str">
        <f t="shared" si="202"/>
        <v>telepathy</v>
      </c>
      <c r="F1175" s="3" t="str">
        <f>$B$36</f>
        <v>Q35 Super power:</v>
      </c>
      <c r="G1175" s="10" t="str">
        <f t="shared" si="203"/>
        <v>time</v>
      </c>
    </row>
    <row r="1176" spans="2:7" ht="12.75">
      <c r="B1176" s="1" t="str">
        <f>$B$20</f>
        <v>Gender:</v>
      </c>
      <c r="C1176" s="5" t="str">
        <f aca="true" t="shared" si="204" ref="C1176:C1192">GX1</f>
        <v>girl</v>
      </c>
      <c r="D1176" s="1" t="str">
        <f>$B$20</f>
        <v>Gender:</v>
      </c>
      <c r="E1176" s="5" t="str">
        <f aca="true" t="shared" si="205" ref="E1176:E1192">GZ1</f>
        <v>boy</v>
      </c>
      <c r="F1176" s="1" t="str">
        <f>$B$20</f>
        <v>Gender:</v>
      </c>
      <c r="G1176" s="5" t="str">
        <f aca="true" t="shared" si="206" ref="G1176:G1192">HB1</f>
        <v>boy</v>
      </c>
    </row>
    <row r="1177" spans="2:7" ht="12.75">
      <c r="B1177" s="2" t="str">
        <f>$B$21</f>
        <v>Q7 Height (cm): </v>
      </c>
      <c r="C1177" s="6">
        <f t="shared" si="204"/>
        <v>160</v>
      </c>
      <c r="D1177" s="2" t="str">
        <f>$B$21</f>
        <v>Q7 Height (cm): </v>
      </c>
      <c r="E1177" s="6">
        <f t="shared" si="205"/>
        <v>156</v>
      </c>
      <c r="F1177" s="2" t="str">
        <f>$B$21</f>
        <v>Q7 Height (cm): </v>
      </c>
      <c r="G1177" s="6">
        <f t="shared" si="206"/>
        <v>178</v>
      </c>
    </row>
    <row r="1178" spans="2:7" ht="12.75">
      <c r="B1178" s="2" t="str">
        <f>$B$22</f>
        <v>Q8 Right foot (cm):</v>
      </c>
      <c r="C1178" s="6">
        <f t="shared" si="204"/>
        <v>22</v>
      </c>
      <c r="D1178" s="2" t="str">
        <f>$B$22</f>
        <v>Q8 Right foot (cm):</v>
      </c>
      <c r="E1178" s="6">
        <f t="shared" si="205"/>
        <v>22</v>
      </c>
      <c r="F1178" s="2" t="str">
        <f>$B$22</f>
        <v>Q8 Right foot (cm):</v>
      </c>
      <c r="G1178" s="6">
        <f t="shared" si="206"/>
        <v>26</v>
      </c>
    </row>
    <row r="1179" spans="2:7" ht="12.75">
      <c r="B1179" s="2" t="str">
        <f>$B$23</f>
        <v>Q9 Arm span (cm):</v>
      </c>
      <c r="C1179" s="6">
        <f t="shared" si="204"/>
        <v>150</v>
      </c>
      <c r="D1179" s="2" t="str">
        <f>$B$23</f>
        <v>Q9 Arm span (cm):</v>
      </c>
      <c r="E1179" s="6">
        <f t="shared" si="205"/>
        <v>164</v>
      </c>
      <c r="F1179" s="2" t="str">
        <f>$B$23</f>
        <v>Q9 Arm span (cm):</v>
      </c>
      <c r="G1179" s="6">
        <f t="shared" si="206"/>
        <v>78</v>
      </c>
    </row>
    <row r="1180" spans="2:7" ht="12.75">
      <c r="B1180" s="2" t="str">
        <f>$B$24</f>
        <v>Q10 Wrist circ (cm):</v>
      </c>
      <c r="C1180" s="6">
        <f t="shared" si="204"/>
        <v>16</v>
      </c>
      <c r="D1180" s="2" t="str">
        <f>$B$24</f>
        <v>Q10 Wrist circ (cm):</v>
      </c>
      <c r="E1180" s="6">
        <f t="shared" si="205"/>
        <v>15</v>
      </c>
      <c r="F1180" s="2" t="str">
        <f>$B$24</f>
        <v>Q10 Wrist circ (cm):</v>
      </c>
      <c r="G1180" s="6">
        <f t="shared" si="206"/>
        <v>17</v>
      </c>
    </row>
    <row r="1181" spans="2:7" ht="12.75">
      <c r="B1181" s="2" t="str">
        <f>$B$25</f>
        <v>Q11 Neck circ (cm):</v>
      </c>
      <c r="C1181" s="6">
        <f t="shared" si="204"/>
        <v>31</v>
      </c>
      <c r="D1181" s="2" t="str">
        <f>$B$25</f>
        <v>Q11 Neck circ (cm):</v>
      </c>
      <c r="E1181" s="6">
        <f t="shared" si="205"/>
        <v>28</v>
      </c>
      <c r="F1181" s="2" t="str">
        <f>$B$25</f>
        <v>Q11 Neck circ (cm):</v>
      </c>
      <c r="G1181" s="6">
        <f t="shared" si="206"/>
        <v>39</v>
      </c>
    </row>
    <row r="1182" spans="2:7" ht="12.75">
      <c r="B1182" s="2" t="str">
        <f>$B$26</f>
        <v>Q12 Popliteal length (cm): </v>
      </c>
      <c r="C1182" s="6">
        <f t="shared" si="204"/>
        <v>41</v>
      </c>
      <c r="D1182" s="2" t="str">
        <f>$B$26</f>
        <v>Q12 Popliteal length (cm): </v>
      </c>
      <c r="E1182" s="6">
        <f t="shared" si="205"/>
        <v>38</v>
      </c>
      <c r="F1182" s="2" t="str">
        <f>$B$26</f>
        <v>Q12 Popliteal length (cm): </v>
      </c>
      <c r="G1182" s="6">
        <f t="shared" si="206"/>
        <v>51</v>
      </c>
    </row>
    <row r="1183" spans="2:7" ht="12.75">
      <c r="B1183" s="2" t="str">
        <f>$B$27</f>
        <v>Q13 Index finger (mm):</v>
      </c>
      <c r="C1183" s="6">
        <f t="shared" si="204"/>
        <v>80</v>
      </c>
      <c r="D1183" s="2" t="str">
        <f>$B$27</f>
        <v>Q13 Index finger (mm):</v>
      </c>
      <c r="E1183" s="6">
        <f t="shared" si="205"/>
        <v>75</v>
      </c>
      <c r="F1183" s="2" t="str">
        <f>$B$27</f>
        <v>Q13 Index finger (mm):</v>
      </c>
      <c r="G1183" s="6">
        <f t="shared" si="206"/>
        <v>90</v>
      </c>
    </row>
    <row r="1184" spans="2:7" ht="12.75">
      <c r="B1184" s="2" t="str">
        <f>$B$28</f>
        <v>Q14 Ring finger (mm):</v>
      </c>
      <c r="C1184" s="6">
        <f t="shared" si="204"/>
        <v>80</v>
      </c>
      <c r="D1184" s="2" t="str">
        <f>$B$28</f>
        <v>Q14 Ring finger (mm):</v>
      </c>
      <c r="E1184" s="6">
        <f t="shared" si="205"/>
        <v>55</v>
      </c>
      <c r="F1184" s="2" t="str">
        <f>$B$28</f>
        <v>Q14 Ring finger (mm):</v>
      </c>
      <c r="G1184" s="6">
        <f t="shared" si="206"/>
        <v>70</v>
      </c>
    </row>
    <row r="1185" spans="2:7" ht="12.75">
      <c r="B1185" s="2" t="str">
        <f>$B$29</f>
        <v>Q15 Mode of transport:</v>
      </c>
      <c r="C1185" s="6" t="str">
        <f t="shared" si="204"/>
        <v>walk</v>
      </c>
      <c r="D1185" s="2" t="str">
        <f>$B$29</f>
        <v>Q15 Mode of transport:</v>
      </c>
      <c r="E1185" s="6" t="str">
        <f t="shared" si="205"/>
        <v>walk</v>
      </c>
      <c r="F1185" s="2" t="str">
        <f>$B$29</f>
        <v>Q15 Mode of transport:</v>
      </c>
      <c r="G1185" s="6" t="str">
        <f t="shared" si="206"/>
        <v>walk</v>
      </c>
    </row>
    <row r="1186" spans="2:7" ht="12.75">
      <c r="B1186" s="2" t="str">
        <f>$B$30</f>
        <v>Q16 Time to school (mins):</v>
      </c>
      <c r="C1186" s="6">
        <f t="shared" si="204"/>
        <v>10</v>
      </c>
      <c r="D1186" s="2" t="str">
        <f>$B$30</f>
        <v>Q16 Time to school (mins):</v>
      </c>
      <c r="E1186" s="6">
        <f t="shared" si="205"/>
        <v>25</v>
      </c>
      <c r="F1186" s="2" t="str">
        <f>$B$30</f>
        <v>Q16 Time to school (mins):</v>
      </c>
      <c r="G1186" s="6">
        <f t="shared" si="206"/>
        <v>5</v>
      </c>
    </row>
    <row r="1187" spans="2:7" ht="12.75">
      <c r="B1187" s="2" t="str">
        <f>$B$31</f>
        <v>Q17 Weight of school bag (g):</v>
      </c>
      <c r="C1187" s="6">
        <f t="shared" si="204"/>
        <v>20</v>
      </c>
      <c r="D1187" s="2" t="str">
        <f>$B$31</f>
        <v>Q17 Weight of school bag (g):</v>
      </c>
      <c r="E1187" s="6">
        <f t="shared" si="205"/>
        <v>5000</v>
      </c>
      <c r="F1187" s="2" t="str">
        <f>$B$31</f>
        <v>Q17 Weight of school bag (g):</v>
      </c>
      <c r="G1187" s="6">
        <f t="shared" si="206"/>
        <v>2000</v>
      </c>
    </row>
    <row r="1188" spans="2:7" ht="12.75">
      <c r="B1188" s="2" t="str">
        <f>$B$32</f>
        <v>Q18 How carry school bag:</v>
      </c>
      <c r="C1188" s="6" t="str">
        <f t="shared" si="204"/>
        <v>diagonal</v>
      </c>
      <c r="D1188" s="2" t="str">
        <f>$B$32</f>
        <v>Q18 How carry school bag:</v>
      </c>
      <c r="E1188" s="6" t="str">
        <f t="shared" si="205"/>
        <v>two</v>
      </c>
      <c r="F1188" s="2" t="str">
        <f>$B$32</f>
        <v>Q18 How carry school bag:</v>
      </c>
      <c r="G1188" s="6" t="str">
        <f t="shared" si="206"/>
        <v>one</v>
      </c>
    </row>
    <row r="1189" spans="2:7" ht="12.75">
      <c r="B1189" s="2" t="str">
        <f>$B$33</f>
        <v>Q24 Cell phone (mths):</v>
      </c>
      <c r="C1189" s="6">
        <f t="shared" si="204"/>
        <v>5</v>
      </c>
      <c r="D1189" s="2" t="str">
        <f>$B$33</f>
        <v>Q24 Cell phone (mths):</v>
      </c>
      <c r="E1189" s="6">
        <f t="shared" si="205"/>
        <v>8</v>
      </c>
      <c r="F1189" s="2" t="str">
        <f>$B$33</f>
        <v>Q24 Cell phone (mths):</v>
      </c>
      <c r="G1189" s="6">
        <f t="shared" si="206"/>
        <v>12</v>
      </c>
    </row>
    <row r="1190" spans="2:7" ht="12.75">
      <c r="B1190" s="2" t="str">
        <f>$B$34</f>
        <v>Q27 Fitness level:</v>
      </c>
      <c r="C1190" s="6" t="str">
        <f t="shared" si="204"/>
        <v>quitefit</v>
      </c>
      <c r="D1190" s="2" t="str">
        <f>$B$34</f>
        <v>Q27 Fitness level:</v>
      </c>
      <c r="E1190" s="6" t="str">
        <f t="shared" si="205"/>
        <v>veryfit</v>
      </c>
      <c r="F1190" s="2" t="str">
        <f>$B$34</f>
        <v>Q27 Fitness level:</v>
      </c>
      <c r="G1190" s="6" t="str">
        <f t="shared" si="206"/>
        <v>veryfit</v>
      </c>
    </row>
    <row r="1191" spans="2:7" ht="12.75">
      <c r="B1191" s="2" t="str">
        <f>$B$35</f>
        <v>Q28 Pulse rate (per min):</v>
      </c>
      <c r="C1191" s="6">
        <f t="shared" si="204"/>
        <v>32</v>
      </c>
      <c r="D1191" s="2" t="str">
        <f>$B$35</f>
        <v>Q28 Pulse rate (per min):</v>
      </c>
      <c r="E1191" s="6">
        <f t="shared" si="205"/>
        <v>60</v>
      </c>
      <c r="F1191" s="2" t="str">
        <f>$B$35</f>
        <v>Q28 Pulse rate (per min):</v>
      </c>
      <c r="G1191" s="6">
        <f t="shared" si="206"/>
        <v>48</v>
      </c>
    </row>
    <row r="1192" spans="2:7" ht="13.5" thickBot="1">
      <c r="B1192" s="3" t="str">
        <f>$B$36</f>
        <v>Q35 Super power:</v>
      </c>
      <c r="C1192" s="7" t="str">
        <f t="shared" si="204"/>
        <v>invisibility</v>
      </c>
      <c r="D1192" s="3" t="str">
        <f>$B$36</f>
        <v>Q35 Super power:</v>
      </c>
      <c r="E1192" s="7" t="str">
        <f t="shared" si="205"/>
        <v>time</v>
      </c>
      <c r="F1192" s="3" t="str">
        <f>$B$36</f>
        <v>Q35 Super power:</v>
      </c>
      <c r="G1192" s="7" t="str">
        <f t="shared" si="206"/>
        <v>fly</v>
      </c>
    </row>
    <row r="1193" spans="2:7" ht="12.75">
      <c r="B1193" s="1" t="str">
        <f>$B$20</f>
        <v>Gender:</v>
      </c>
      <c r="C1193" s="8" t="str">
        <f aca="true" t="shared" si="207" ref="C1193:C1209">GY1</f>
        <v>boy</v>
      </c>
      <c r="D1193" s="1" t="str">
        <f>$B$20</f>
        <v>Gender:</v>
      </c>
      <c r="E1193" s="8" t="str">
        <f aca="true" t="shared" si="208" ref="E1193:E1209">HA1</f>
        <v>girl</v>
      </c>
      <c r="F1193" s="1" t="str">
        <f>$B$20</f>
        <v>Gender:</v>
      </c>
      <c r="G1193" s="8" t="str">
        <f aca="true" t="shared" si="209" ref="G1193:G1209">HC1</f>
        <v>boy</v>
      </c>
    </row>
    <row r="1194" spans="2:7" ht="12.75">
      <c r="B1194" s="2" t="str">
        <f>$B$21</f>
        <v>Q7 Height (cm): </v>
      </c>
      <c r="C1194" s="9">
        <f t="shared" si="207"/>
        <v>166</v>
      </c>
      <c r="D1194" s="2" t="str">
        <f>$B$21</f>
        <v>Q7 Height (cm): </v>
      </c>
      <c r="E1194" s="9">
        <f t="shared" si="208"/>
        <v>171</v>
      </c>
      <c r="F1194" s="2" t="str">
        <f>$B$21</f>
        <v>Q7 Height (cm): </v>
      </c>
      <c r="G1194" s="9">
        <f t="shared" si="209"/>
        <v>150</v>
      </c>
    </row>
    <row r="1195" spans="2:7" ht="12.75">
      <c r="B1195" s="2" t="str">
        <f>$B$22</f>
        <v>Q8 Right foot (cm):</v>
      </c>
      <c r="C1195" s="9">
        <f t="shared" si="207"/>
        <v>26</v>
      </c>
      <c r="D1195" s="2" t="str">
        <f>$B$22</f>
        <v>Q8 Right foot (cm):</v>
      </c>
      <c r="E1195" s="9">
        <f t="shared" si="208"/>
        <v>24</v>
      </c>
      <c r="F1195" s="2" t="str">
        <f>$B$22</f>
        <v>Q8 Right foot (cm):</v>
      </c>
      <c r="G1195" s="9">
        <f t="shared" si="209"/>
        <v>25</v>
      </c>
    </row>
    <row r="1196" spans="2:7" ht="12.75">
      <c r="B1196" s="2" t="str">
        <f>$B$23</f>
        <v>Q9 Arm span (cm):</v>
      </c>
      <c r="C1196" s="9">
        <f t="shared" si="207"/>
        <v>152</v>
      </c>
      <c r="D1196" s="2" t="str">
        <f>$B$23</f>
        <v>Q9 Arm span (cm):</v>
      </c>
      <c r="E1196" s="9">
        <f t="shared" si="208"/>
        <v>67</v>
      </c>
      <c r="F1196" s="2" t="str">
        <f>$B$23</f>
        <v>Q9 Arm span (cm):</v>
      </c>
      <c r="G1196" s="9">
        <f t="shared" si="209"/>
        <v>151</v>
      </c>
    </row>
    <row r="1197" spans="2:7" ht="12.75">
      <c r="B1197" s="2" t="str">
        <f>$B$24</f>
        <v>Q10 Wrist circ (cm):</v>
      </c>
      <c r="C1197" s="9">
        <f t="shared" si="207"/>
        <v>20</v>
      </c>
      <c r="D1197" s="2" t="str">
        <f>$B$24</f>
        <v>Q10 Wrist circ (cm):</v>
      </c>
      <c r="E1197" s="9">
        <f t="shared" si="208"/>
        <v>16</v>
      </c>
      <c r="F1197" s="2" t="str">
        <f>$B$24</f>
        <v>Q10 Wrist circ (cm):</v>
      </c>
      <c r="G1197" s="9">
        <f t="shared" si="209"/>
        <v>18</v>
      </c>
    </row>
    <row r="1198" spans="2:7" ht="12.75">
      <c r="B1198" s="2" t="str">
        <f>$B$25</f>
        <v>Q11 Neck circ (cm):</v>
      </c>
      <c r="C1198" s="9">
        <f t="shared" si="207"/>
        <v>37</v>
      </c>
      <c r="D1198" s="2" t="str">
        <f>$B$25</f>
        <v>Q11 Neck circ (cm):</v>
      </c>
      <c r="E1198" s="9">
        <f t="shared" si="208"/>
        <v>32</v>
      </c>
      <c r="F1198" s="2" t="str">
        <f>$B$25</f>
        <v>Q11 Neck circ (cm):</v>
      </c>
      <c r="G1198" s="9">
        <f t="shared" si="209"/>
        <v>34</v>
      </c>
    </row>
    <row r="1199" spans="2:7" ht="12.75">
      <c r="B1199" s="2" t="str">
        <f>$B$26</f>
        <v>Q12 Popliteal length (cm): </v>
      </c>
      <c r="C1199" s="9">
        <f t="shared" si="207"/>
        <v>45</v>
      </c>
      <c r="D1199" s="2" t="str">
        <f>$B$26</f>
        <v>Q12 Popliteal length (cm): </v>
      </c>
      <c r="E1199" s="9">
        <f t="shared" si="208"/>
        <v>45</v>
      </c>
      <c r="F1199" s="2" t="str">
        <f>$B$26</f>
        <v>Q12 Popliteal length (cm): </v>
      </c>
      <c r="G1199" s="9">
        <f t="shared" si="209"/>
        <v>40</v>
      </c>
    </row>
    <row r="1200" spans="2:7" ht="12.75">
      <c r="B1200" s="2" t="str">
        <f>$B$27</f>
        <v>Q13 Index finger (mm):</v>
      </c>
      <c r="C1200" s="9">
        <f t="shared" si="207"/>
        <v>110</v>
      </c>
      <c r="D1200" s="2" t="str">
        <f>$B$27</f>
        <v>Q13 Index finger (mm):</v>
      </c>
      <c r="E1200" s="9">
        <f t="shared" si="208"/>
        <v>90</v>
      </c>
      <c r="F1200" s="2" t="str">
        <f>$B$27</f>
        <v>Q13 Index finger (mm):</v>
      </c>
      <c r="G1200" s="9">
        <f t="shared" si="209"/>
        <v>90</v>
      </c>
    </row>
    <row r="1201" spans="2:7" ht="12.75">
      <c r="B1201" s="2" t="str">
        <f>$B$28</f>
        <v>Q14 Ring finger (mm):</v>
      </c>
      <c r="C1201" s="9">
        <f t="shared" si="207"/>
        <v>130</v>
      </c>
      <c r="D1201" s="2" t="str">
        <f>$B$28</f>
        <v>Q14 Ring finger (mm):</v>
      </c>
      <c r="E1201" s="9">
        <f t="shared" si="208"/>
        <v>95</v>
      </c>
      <c r="F1201" s="2" t="str">
        <f>$B$28</f>
        <v>Q14 Ring finger (mm):</v>
      </c>
      <c r="G1201" s="9">
        <f t="shared" si="209"/>
        <v>100</v>
      </c>
    </row>
    <row r="1202" spans="2:7" ht="12.75">
      <c r="B1202" s="2" t="str">
        <f>$B$29</f>
        <v>Q15 Mode of transport:</v>
      </c>
      <c r="C1202" s="9" t="str">
        <f t="shared" si="207"/>
        <v>walk</v>
      </c>
      <c r="D1202" s="2" t="str">
        <f>$B$29</f>
        <v>Q15 Mode of transport:</v>
      </c>
      <c r="E1202" s="9" t="str">
        <f t="shared" si="208"/>
        <v>motor</v>
      </c>
      <c r="F1202" s="2" t="str">
        <f>$B$29</f>
        <v>Q15 Mode of transport:</v>
      </c>
      <c r="G1202" s="9" t="str">
        <f t="shared" si="209"/>
        <v>walk</v>
      </c>
    </row>
    <row r="1203" spans="2:7" ht="12.75">
      <c r="B1203" s="2" t="str">
        <f>$B$30</f>
        <v>Q16 Time to school (mins):</v>
      </c>
      <c r="C1203" s="9">
        <f t="shared" si="207"/>
        <v>0</v>
      </c>
      <c r="D1203" s="2" t="str">
        <f>$B$30</f>
        <v>Q16 Time to school (mins):</v>
      </c>
      <c r="E1203" s="9">
        <f t="shared" si="208"/>
        <v>20</v>
      </c>
      <c r="F1203" s="2" t="str">
        <f>$B$30</f>
        <v>Q16 Time to school (mins):</v>
      </c>
      <c r="G1203" s="9">
        <f t="shared" si="209"/>
        <v>20</v>
      </c>
    </row>
    <row r="1204" spans="2:7" ht="12.75">
      <c r="B1204" s="2" t="str">
        <f>$B$31</f>
        <v>Q17 Weight of school bag (g):</v>
      </c>
      <c r="C1204" s="9">
        <f t="shared" si="207"/>
        <v>5000</v>
      </c>
      <c r="D1204" s="2" t="str">
        <f>$B$31</f>
        <v>Q17 Weight of school bag (g):</v>
      </c>
      <c r="E1204" s="9">
        <f t="shared" si="208"/>
        <v>5000</v>
      </c>
      <c r="F1204" s="2" t="str">
        <f>$B$31</f>
        <v>Q17 Weight of school bag (g):</v>
      </c>
      <c r="G1204" s="9">
        <f t="shared" si="209"/>
        <v>200</v>
      </c>
    </row>
    <row r="1205" spans="2:7" ht="12.75">
      <c r="B1205" s="2" t="str">
        <f>$B$32</f>
        <v>Q18 How carry school bag:</v>
      </c>
      <c r="C1205" s="9" t="str">
        <f t="shared" si="207"/>
        <v>two</v>
      </c>
      <c r="D1205" s="2" t="str">
        <f>$B$32</f>
        <v>Q18 How carry school bag:</v>
      </c>
      <c r="E1205" s="9" t="str">
        <f t="shared" si="208"/>
        <v>one</v>
      </c>
      <c r="F1205" s="2" t="str">
        <f>$B$32</f>
        <v>Q18 How carry school bag:</v>
      </c>
      <c r="G1205" s="9" t="str">
        <f t="shared" si="209"/>
        <v>one</v>
      </c>
    </row>
    <row r="1206" spans="2:7" ht="12.75">
      <c r="B1206" s="2" t="str">
        <f>$B$33</f>
        <v>Q24 Cell phone (mths):</v>
      </c>
      <c r="C1206" s="9">
        <f t="shared" si="207"/>
        <v>2</v>
      </c>
      <c r="D1206" s="2" t="str">
        <f>$B$33</f>
        <v>Q24 Cell phone (mths):</v>
      </c>
      <c r="E1206" s="9">
        <f t="shared" si="208"/>
        <v>3</v>
      </c>
      <c r="F1206" s="2" t="str">
        <f>$B$33</f>
        <v>Q24 Cell phone (mths):</v>
      </c>
      <c r="G1206" s="9">
        <f t="shared" si="209"/>
        <v>5</v>
      </c>
    </row>
    <row r="1207" spans="2:7" ht="12.75">
      <c r="B1207" s="2" t="str">
        <f>$B$34</f>
        <v>Q27 Fitness level:</v>
      </c>
      <c r="C1207" s="9" t="str">
        <f t="shared" si="207"/>
        <v>quitefit</v>
      </c>
      <c r="D1207" s="2" t="str">
        <f>$B$34</f>
        <v>Q27 Fitness level:</v>
      </c>
      <c r="E1207" s="9" t="str">
        <f t="shared" si="208"/>
        <v>quitefit</v>
      </c>
      <c r="F1207" s="2" t="str">
        <f>$B$34</f>
        <v>Q27 Fitness level:</v>
      </c>
      <c r="G1207" s="9" t="str">
        <f t="shared" si="209"/>
        <v>littlefit</v>
      </c>
    </row>
    <row r="1208" spans="2:7" ht="12.75">
      <c r="B1208" s="2" t="str">
        <f>$B$35</f>
        <v>Q28 Pulse rate (per min):</v>
      </c>
      <c r="C1208" s="9">
        <f t="shared" si="207"/>
        <v>100</v>
      </c>
      <c r="D1208" s="2" t="str">
        <f>$B$35</f>
        <v>Q28 Pulse rate (per min):</v>
      </c>
      <c r="E1208" s="9">
        <f t="shared" si="208"/>
        <v>90</v>
      </c>
      <c r="F1208" s="2" t="str">
        <f>$B$35</f>
        <v>Q28 Pulse rate (per min):</v>
      </c>
      <c r="G1208" s="9">
        <f t="shared" si="209"/>
        <v>76</v>
      </c>
    </row>
    <row r="1209" spans="2:7" ht="13.5" thickBot="1">
      <c r="B1209" s="3" t="str">
        <f>$B$36</f>
        <v>Q35 Super power:</v>
      </c>
      <c r="C1209" s="10" t="str">
        <f t="shared" si="207"/>
        <v>fly</v>
      </c>
      <c r="D1209" s="3" t="str">
        <f>$B$36</f>
        <v>Q35 Super power:</v>
      </c>
      <c r="E1209" s="10" t="str">
        <f t="shared" si="208"/>
        <v>fly</v>
      </c>
      <c r="F1209" s="3" t="str">
        <f>$B$36</f>
        <v>Q35 Super power:</v>
      </c>
      <c r="G1209" s="10" t="str">
        <f t="shared" si="209"/>
        <v>fly</v>
      </c>
    </row>
    <row r="1210" spans="2:7" ht="12.75">
      <c r="B1210" s="1" t="str">
        <f>$B$20</f>
        <v>Gender:</v>
      </c>
      <c r="C1210" s="5" t="str">
        <f aca="true" t="shared" si="210" ref="C1210:C1226">HD1</f>
        <v>boy</v>
      </c>
      <c r="D1210" s="1" t="str">
        <f>$B$20</f>
        <v>Gender:</v>
      </c>
      <c r="E1210" s="5" t="str">
        <f aca="true" t="shared" si="211" ref="E1210:E1226">HF1</f>
        <v>boy</v>
      </c>
      <c r="F1210" s="1" t="str">
        <f>$B$20</f>
        <v>Gender:</v>
      </c>
      <c r="G1210" s="5" t="str">
        <f aca="true" t="shared" si="212" ref="G1210:G1226">HH1</f>
        <v>girl</v>
      </c>
    </row>
    <row r="1211" spans="2:7" ht="12.75">
      <c r="B1211" s="2" t="str">
        <f>$B$21</f>
        <v>Q7 Height (cm): </v>
      </c>
      <c r="C1211" s="6">
        <f t="shared" si="210"/>
        <v>164</v>
      </c>
      <c r="D1211" s="2" t="str">
        <f>$B$21</f>
        <v>Q7 Height (cm): </v>
      </c>
      <c r="E1211" s="6">
        <f t="shared" si="211"/>
        <v>163</v>
      </c>
      <c r="F1211" s="2" t="str">
        <f>$B$21</f>
        <v>Q7 Height (cm): </v>
      </c>
      <c r="G1211" s="6">
        <f t="shared" si="212"/>
        <v>144</v>
      </c>
    </row>
    <row r="1212" spans="2:7" ht="12.75">
      <c r="B1212" s="2" t="str">
        <f>$B$22</f>
        <v>Q8 Right foot (cm):</v>
      </c>
      <c r="C1212" s="6">
        <f t="shared" si="210"/>
        <v>24</v>
      </c>
      <c r="D1212" s="2" t="str">
        <f>$B$22</f>
        <v>Q8 Right foot (cm):</v>
      </c>
      <c r="E1212" s="6">
        <f t="shared" si="211"/>
        <v>24</v>
      </c>
      <c r="F1212" s="2" t="str">
        <f>$B$22</f>
        <v>Q8 Right foot (cm):</v>
      </c>
      <c r="G1212" s="6">
        <f t="shared" si="212"/>
        <v>22</v>
      </c>
    </row>
    <row r="1213" spans="2:7" ht="12.75">
      <c r="B1213" s="2" t="str">
        <f>$B$23</f>
        <v>Q9 Arm span (cm):</v>
      </c>
      <c r="C1213" s="6">
        <f t="shared" si="210"/>
        <v>171</v>
      </c>
      <c r="D1213" s="2" t="str">
        <f>$B$23</f>
        <v>Q9 Arm span (cm):</v>
      </c>
      <c r="E1213" s="6">
        <f t="shared" si="211"/>
        <v>164</v>
      </c>
      <c r="F1213" s="2" t="str">
        <f>$B$23</f>
        <v>Q9 Arm span (cm):</v>
      </c>
      <c r="G1213" s="6">
        <f t="shared" si="212"/>
        <v>143</v>
      </c>
    </row>
    <row r="1214" spans="2:7" ht="12.75">
      <c r="B1214" s="2" t="str">
        <f>$B$24</f>
        <v>Q10 Wrist circ (cm):</v>
      </c>
      <c r="C1214" s="6">
        <f t="shared" si="210"/>
        <v>14</v>
      </c>
      <c r="D1214" s="2" t="str">
        <f>$B$24</f>
        <v>Q10 Wrist circ (cm):</v>
      </c>
      <c r="E1214" s="6">
        <f t="shared" si="211"/>
        <v>16</v>
      </c>
      <c r="F1214" s="2" t="str">
        <f>$B$24</f>
        <v>Q10 Wrist circ (cm):</v>
      </c>
      <c r="G1214" s="6">
        <f t="shared" si="212"/>
        <v>15</v>
      </c>
    </row>
    <row r="1215" spans="2:7" ht="12.75">
      <c r="B1215" s="2" t="str">
        <f>$B$25</f>
        <v>Q11 Neck circ (cm):</v>
      </c>
      <c r="C1215" s="6">
        <f t="shared" si="210"/>
        <v>29</v>
      </c>
      <c r="D1215" s="2" t="str">
        <f>$B$25</f>
        <v>Q11 Neck circ (cm):</v>
      </c>
      <c r="E1215" s="6">
        <f t="shared" si="211"/>
        <v>35</v>
      </c>
      <c r="F1215" s="2" t="str">
        <f>$B$25</f>
        <v>Q11 Neck circ (cm):</v>
      </c>
      <c r="G1215" s="6">
        <f t="shared" si="212"/>
        <v>29</v>
      </c>
    </row>
    <row r="1216" spans="2:7" ht="12.75">
      <c r="B1216" s="2" t="str">
        <f>$B$26</f>
        <v>Q12 Popliteal length (cm): </v>
      </c>
      <c r="C1216" s="6">
        <f t="shared" si="210"/>
        <v>44</v>
      </c>
      <c r="D1216" s="2" t="str">
        <f>$B$26</f>
        <v>Q12 Popliteal length (cm): </v>
      </c>
      <c r="E1216" s="6">
        <f t="shared" si="211"/>
        <v>44</v>
      </c>
      <c r="F1216" s="2" t="str">
        <f>$B$26</f>
        <v>Q12 Popliteal length (cm): </v>
      </c>
      <c r="G1216" s="6">
        <f t="shared" si="212"/>
        <v>39</v>
      </c>
    </row>
    <row r="1217" spans="2:7" ht="12.75">
      <c r="B1217" s="2" t="str">
        <f>$B$27</f>
        <v>Q13 Index finger (mm):</v>
      </c>
      <c r="C1217" s="6">
        <f t="shared" si="210"/>
        <v>80</v>
      </c>
      <c r="D1217" s="2" t="str">
        <f>$B$27</f>
        <v>Q13 Index finger (mm):</v>
      </c>
      <c r="E1217" s="6">
        <f t="shared" si="211"/>
        <v>90</v>
      </c>
      <c r="F1217" s="2" t="str">
        <f>$B$27</f>
        <v>Q13 Index finger (mm):</v>
      </c>
      <c r="G1217" s="6">
        <f t="shared" si="212"/>
        <v>80</v>
      </c>
    </row>
    <row r="1218" spans="2:7" ht="12.75">
      <c r="B1218" s="2" t="str">
        <f>$B$28</f>
        <v>Q14 Ring finger (mm):</v>
      </c>
      <c r="C1218" s="6">
        <f t="shared" si="210"/>
        <v>90</v>
      </c>
      <c r="D1218" s="2" t="str">
        <f>$B$28</f>
        <v>Q14 Ring finger (mm):</v>
      </c>
      <c r="E1218" s="6">
        <f t="shared" si="211"/>
        <v>80</v>
      </c>
      <c r="F1218" s="2" t="str">
        <f>$B$28</f>
        <v>Q14 Ring finger (mm):</v>
      </c>
      <c r="G1218" s="6">
        <f t="shared" si="212"/>
        <v>80</v>
      </c>
    </row>
    <row r="1219" spans="2:7" ht="12.75">
      <c r="B1219" s="2" t="str">
        <f>$B$29</f>
        <v>Q15 Mode of transport:</v>
      </c>
      <c r="C1219" s="6" t="str">
        <f t="shared" si="210"/>
        <v>motor</v>
      </c>
      <c r="D1219" s="2" t="str">
        <f>$B$29</f>
        <v>Q15 Mode of transport:</v>
      </c>
      <c r="E1219" s="6" t="str">
        <f t="shared" si="211"/>
        <v>motor</v>
      </c>
      <c r="F1219" s="2" t="str">
        <f>$B$29</f>
        <v>Q15 Mode of transport:</v>
      </c>
      <c r="G1219" s="6" t="str">
        <f t="shared" si="212"/>
        <v>bus</v>
      </c>
    </row>
    <row r="1220" spans="2:7" ht="12.75">
      <c r="B1220" s="2" t="str">
        <f>$B$30</f>
        <v>Q16 Time to school (mins):</v>
      </c>
      <c r="C1220" s="6">
        <f t="shared" si="210"/>
        <v>13</v>
      </c>
      <c r="D1220" s="2" t="str">
        <f>$B$30</f>
        <v>Q16 Time to school (mins):</v>
      </c>
      <c r="E1220" s="6">
        <f t="shared" si="211"/>
        <v>20</v>
      </c>
      <c r="F1220" s="2" t="str">
        <f>$B$30</f>
        <v>Q16 Time to school (mins):</v>
      </c>
      <c r="G1220" s="6">
        <f t="shared" si="212"/>
        <v>20</v>
      </c>
    </row>
    <row r="1221" spans="2:7" ht="12.75">
      <c r="B1221" s="2" t="str">
        <f>$B$31</f>
        <v>Q17 Weight of school bag (g):</v>
      </c>
      <c r="C1221" s="6">
        <f t="shared" si="210"/>
        <v>3000</v>
      </c>
      <c r="D1221" s="2" t="str">
        <f>$B$31</f>
        <v>Q17 Weight of school bag (g):</v>
      </c>
      <c r="E1221" s="6">
        <f t="shared" si="211"/>
        <v>400</v>
      </c>
      <c r="F1221" s="2" t="str">
        <f>$B$31</f>
        <v>Q17 Weight of school bag (g):</v>
      </c>
      <c r="G1221" s="6">
        <f t="shared" si="212"/>
        <v>5000</v>
      </c>
    </row>
    <row r="1222" spans="2:7" ht="12.75">
      <c r="B1222" s="2" t="str">
        <f>$B$32</f>
        <v>Q18 How carry school bag:</v>
      </c>
      <c r="C1222" s="6" t="str">
        <f t="shared" si="210"/>
        <v>two</v>
      </c>
      <c r="D1222" s="2" t="str">
        <f>$B$32</f>
        <v>Q18 How carry school bag:</v>
      </c>
      <c r="E1222" s="6" t="str">
        <f t="shared" si="211"/>
        <v>two</v>
      </c>
      <c r="F1222" s="2" t="str">
        <f>$B$32</f>
        <v>Q18 How carry school bag:</v>
      </c>
      <c r="G1222" s="6" t="str">
        <f t="shared" si="212"/>
        <v>two</v>
      </c>
    </row>
    <row r="1223" spans="2:7" ht="12.75">
      <c r="B1223" s="2" t="str">
        <f>$B$33</f>
        <v>Q24 Cell phone (mths):</v>
      </c>
      <c r="C1223" s="6">
        <f t="shared" si="210"/>
        <v>3</v>
      </c>
      <c r="D1223" s="2" t="str">
        <f>$B$33</f>
        <v>Q24 Cell phone (mths):</v>
      </c>
      <c r="E1223" s="6">
        <f t="shared" si="211"/>
        <v>4</v>
      </c>
      <c r="F1223" s="2" t="str">
        <f>$B$33</f>
        <v>Q24 Cell phone (mths):</v>
      </c>
      <c r="G1223" s="6">
        <f t="shared" si="212"/>
        <v>8</v>
      </c>
    </row>
    <row r="1224" spans="2:7" ht="12.75">
      <c r="B1224" s="2" t="str">
        <f>$B$34</f>
        <v>Q27 Fitness level:</v>
      </c>
      <c r="C1224" s="6" t="str">
        <f t="shared" si="210"/>
        <v>veryfit</v>
      </c>
      <c r="D1224" s="2" t="str">
        <f>$B$34</f>
        <v>Q27 Fitness level:</v>
      </c>
      <c r="E1224" s="6" t="str">
        <f t="shared" si="211"/>
        <v>quitefit</v>
      </c>
      <c r="F1224" s="2" t="str">
        <f>$B$34</f>
        <v>Q27 Fitness level:</v>
      </c>
      <c r="G1224" s="6" t="str">
        <f t="shared" si="212"/>
        <v>quitefit</v>
      </c>
    </row>
    <row r="1225" spans="2:7" ht="12.75">
      <c r="B1225" s="2" t="str">
        <f>$B$35</f>
        <v>Q28 Pulse rate (per min):</v>
      </c>
      <c r="C1225" s="6">
        <f t="shared" si="210"/>
        <v>75</v>
      </c>
      <c r="D1225" s="2" t="str">
        <f>$B$35</f>
        <v>Q28 Pulse rate (per min):</v>
      </c>
      <c r="E1225" s="6">
        <f t="shared" si="211"/>
        <v>55</v>
      </c>
      <c r="F1225" s="2" t="str">
        <f>$B$35</f>
        <v>Q28 Pulse rate (per min):</v>
      </c>
      <c r="G1225" s="6">
        <f t="shared" si="212"/>
        <v>73</v>
      </c>
    </row>
    <row r="1226" spans="2:7" ht="13.5" thickBot="1">
      <c r="B1226" s="3" t="str">
        <f>$B$36</f>
        <v>Q35 Super power:</v>
      </c>
      <c r="C1226" s="7" t="str">
        <f t="shared" si="210"/>
        <v>time</v>
      </c>
      <c r="D1226" s="3" t="str">
        <f>$B$36</f>
        <v>Q35 Super power:</v>
      </c>
      <c r="E1226" s="7" t="str">
        <f t="shared" si="211"/>
        <v>strength</v>
      </c>
      <c r="F1226" s="3" t="str">
        <f>$B$36</f>
        <v>Q35 Super power:</v>
      </c>
      <c r="G1226" s="7" t="str">
        <f t="shared" si="212"/>
        <v>telepathy</v>
      </c>
    </row>
    <row r="1227" spans="2:7" ht="12.75">
      <c r="B1227" s="1" t="str">
        <f>$B$20</f>
        <v>Gender:</v>
      </c>
      <c r="C1227" s="8" t="str">
        <f aca="true" t="shared" si="213" ref="C1227:C1243">HE1</f>
        <v>girl</v>
      </c>
      <c r="D1227" s="1" t="str">
        <f>$B$20</f>
        <v>Gender:</v>
      </c>
      <c r="E1227" s="8" t="str">
        <f aca="true" t="shared" si="214" ref="E1227:E1243">HG1</f>
        <v>girl</v>
      </c>
      <c r="F1227" s="1" t="str">
        <f>$B$20</f>
        <v>Gender:</v>
      </c>
      <c r="G1227" s="8" t="str">
        <f aca="true" t="shared" si="215" ref="G1227:G1243">HI1</f>
        <v>boy</v>
      </c>
    </row>
    <row r="1228" spans="2:7" ht="12.75">
      <c r="B1228" s="2" t="str">
        <f>$B$21</f>
        <v>Q7 Height (cm): </v>
      </c>
      <c r="C1228" s="9">
        <f t="shared" si="213"/>
        <v>166</v>
      </c>
      <c r="D1228" s="2" t="str">
        <f>$B$21</f>
        <v>Q7 Height (cm): </v>
      </c>
      <c r="E1228" s="9">
        <f t="shared" si="214"/>
        <v>158</v>
      </c>
      <c r="F1228" s="2" t="str">
        <f>$B$21</f>
        <v>Q7 Height (cm): </v>
      </c>
      <c r="G1228" s="9">
        <f t="shared" si="215"/>
        <v>170</v>
      </c>
    </row>
    <row r="1229" spans="2:7" ht="12.75">
      <c r="B1229" s="2" t="str">
        <f>$B$22</f>
        <v>Q8 Right foot (cm):</v>
      </c>
      <c r="C1229" s="9">
        <f t="shared" si="213"/>
        <v>24</v>
      </c>
      <c r="D1229" s="2" t="str">
        <f>$B$22</f>
        <v>Q8 Right foot (cm):</v>
      </c>
      <c r="E1229" s="9">
        <f t="shared" si="214"/>
        <v>23</v>
      </c>
      <c r="F1229" s="2" t="str">
        <f>$B$22</f>
        <v>Q8 Right foot (cm):</v>
      </c>
      <c r="G1229" s="9">
        <f t="shared" si="215"/>
        <v>25</v>
      </c>
    </row>
    <row r="1230" spans="2:7" ht="12.75">
      <c r="B1230" s="2" t="str">
        <f>$B$23</f>
        <v>Q9 Arm span (cm):</v>
      </c>
      <c r="C1230" s="9">
        <f t="shared" si="213"/>
        <v>65</v>
      </c>
      <c r="D1230" s="2" t="str">
        <f>$B$23</f>
        <v>Q9 Arm span (cm):</v>
      </c>
      <c r="E1230" s="9">
        <f t="shared" si="214"/>
        <v>67</v>
      </c>
      <c r="F1230" s="2" t="str">
        <f>$B$23</f>
        <v>Q9 Arm span (cm):</v>
      </c>
      <c r="G1230" s="9">
        <f t="shared" si="215"/>
        <v>166</v>
      </c>
    </row>
    <row r="1231" spans="2:7" ht="12.75">
      <c r="B1231" s="2" t="str">
        <f>$B$24</f>
        <v>Q10 Wrist circ (cm):</v>
      </c>
      <c r="C1231" s="9">
        <f t="shared" si="213"/>
        <v>18</v>
      </c>
      <c r="D1231" s="2" t="str">
        <f>$B$24</f>
        <v>Q10 Wrist circ (cm):</v>
      </c>
      <c r="E1231" s="9">
        <f t="shared" si="214"/>
        <v>6</v>
      </c>
      <c r="F1231" s="2" t="str">
        <f>$B$24</f>
        <v>Q10 Wrist circ (cm):</v>
      </c>
      <c r="G1231" s="9">
        <f t="shared" si="215"/>
        <v>18</v>
      </c>
    </row>
    <row r="1232" spans="2:7" ht="12.75">
      <c r="B1232" s="2" t="str">
        <f>$B$25</f>
        <v>Q11 Neck circ (cm):</v>
      </c>
      <c r="C1232" s="9">
        <f t="shared" si="213"/>
        <v>43</v>
      </c>
      <c r="D1232" s="2" t="str">
        <f>$B$25</f>
        <v>Q11 Neck circ (cm):</v>
      </c>
      <c r="E1232" s="9">
        <f t="shared" si="214"/>
        <v>11</v>
      </c>
      <c r="F1232" s="2" t="str">
        <f>$B$25</f>
        <v>Q11 Neck circ (cm):</v>
      </c>
      <c r="G1232" s="9">
        <f t="shared" si="215"/>
        <v>43</v>
      </c>
    </row>
    <row r="1233" spans="2:7" ht="12.75">
      <c r="B1233" s="2" t="str">
        <f>$B$26</f>
        <v>Q12 Popliteal length (cm): </v>
      </c>
      <c r="C1233" s="9">
        <f t="shared" si="213"/>
        <v>123</v>
      </c>
      <c r="D1233" s="2" t="str">
        <f>$B$26</f>
        <v>Q12 Popliteal length (cm): </v>
      </c>
      <c r="E1233" s="9">
        <f t="shared" si="214"/>
        <v>41</v>
      </c>
      <c r="F1233" s="2" t="str">
        <f>$B$26</f>
        <v>Q12 Popliteal length (cm): </v>
      </c>
      <c r="G1233" s="9">
        <f t="shared" si="215"/>
        <v>66</v>
      </c>
    </row>
    <row r="1234" spans="2:7" ht="12.75">
      <c r="B1234" s="2" t="str">
        <f>$B$27</f>
        <v>Q13 Index finger (mm):</v>
      </c>
      <c r="C1234" s="9">
        <f t="shared" si="213"/>
        <v>90</v>
      </c>
      <c r="D1234" s="2" t="str">
        <f>$B$27</f>
        <v>Q13 Index finger (mm):</v>
      </c>
      <c r="E1234" s="9">
        <f t="shared" si="214"/>
        <v>70</v>
      </c>
      <c r="F1234" s="2" t="str">
        <f>$B$27</f>
        <v>Q13 Index finger (mm):</v>
      </c>
      <c r="G1234" s="9">
        <f t="shared" si="215"/>
        <v>70</v>
      </c>
    </row>
    <row r="1235" spans="2:7" ht="12.75">
      <c r="B1235" s="2" t="str">
        <f>$B$28</f>
        <v>Q14 Ring finger (mm):</v>
      </c>
      <c r="C1235" s="9">
        <f t="shared" si="213"/>
        <v>75</v>
      </c>
      <c r="D1235" s="2" t="str">
        <f>$B$28</f>
        <v>Q14 Ring finger (mm):</v>
      </c>
      <c r="E1235" s="9">
        <f t="shared" si="214"/>
        <v>75</v>
      </c>
      <c r="F1235" s="2" t="str">
        <f>$B$28</f>
        <v>Q14 Ring finger (mm):</v>
      </c>
      <c r="G1235" s="9">
        <f t="shared" si="215"/>
        <v>78</v>
      </c>
    </row>
    <row r="1236" spans="2:7" ht="12.75">
      <c r="B1236" s="2" t="str">
        <f>$B$29</f>
        <v>Q15 Mode of transport:</v>
      </c>
      <c r="C1236" s="9" t="str">
        <f t="shared" si="213"/>
        <v>motor</v>
      </c>
      <c r="D1236" s="2" t="str">
        <f>$B$29</f>
        <v>Q15 Mode of transport:</v>
      </c>
      <c r="E1236" s="9" t="str">
        <f t="shared" si="214"/>
        <v>walk</v>
      </c>
      <c r="F1236" s="2" t="str">
        <f>$B$29</f>
        <v>Q15 Mode of transport:</v>
      </c>
      <c r="G1236" s="9" t="str">
        <f t="shared" si="215"/>
        <v>walk</v>
      </c>
    </row>
    <row r="1237" spans="2:7" ht="12.75">
      <c r="B1237" s="2" t="str">
        <f>$B$30</f>
        <v>Q16 Time to school (mins):</v>
      </c>
      <c r="C1237" s="9">
        <f t="shared" si="213"/>
        <v>20</v>
      </c>
      <c r="D1237" s="2" t="str">
        <f>$B$30</f>
        <v>Q16 Time to school (mins):</v>
      </c>
      <c r="E1237" s="9">
        <f t="shared" si="214"/>
        <v>25</v>
      </c>
      <c r="F1237" s="2" t="str">
        <f>$B$30</f>
        <v>Q16 Time to school (mins):</v>
      </c>
      <c r="G1237" s="9">
        <f t="shared" si="215"/>
        <v>6</v>
      </c>
    </row>
    <row r="1238" spans="2:7" ht="12.75">
      <c r="B1238" s="2" t="str">
        <f>$B$31</f>
        <v>Q17 Weight of school bag (g):</v>
      </c>
      <c r="C1238" s="9">
        <f t="shared" si="213"/>
        <v>0</v>
      </c>
      <c r="D1238" s="2" t="str">
        <f>$B$31</f>
        <v>Q17 Weight of school bag (g):</v>
      </c>
      <c r="E1238" s="9">
        <f t="shared" si="214"/>
        <v>400</v>
      </c>
      <c r="F1238" s="2" t="str">
        <f>$B$31</f>
        <v>Q17 Weight of school bag (g):</v>
      </c>
      <c r="G1238" s="9">
        <f t="shared" si="215"/>
        <v>3000</v>
      </c>
    </row>
    <row r="1239" spans="2:7" ht="12.75">
      <c r="B1239" s="2" t="str">
        <f>$B$32</f>
        <v>Q18 How carry school bag:</v>
      </c>
      <c r="C1239" s="9" t="str">
        <f t="shared" si="213"/>
        <v>two</v>
      </c>
      <c r="D1239" s="2" t="str">
        <f>$B$32</f>
        <v>Q18 How carry school bag:</v>
      </c>
      <c r="E1239" s="9" t="str">
        <f t="shared" si="214"/>
        <v>one</v>
      </c>
      <c r="F1239" s="2" t="str">
        <f>$B$32</f>
        <v>Q18 How carry school bag:</v>
      </c>
      <c r="G1239" s="9" t="str">
        <f t="shared" si="215"/>
        <v>one</v>
      </c>
    </row>
    <row r="1240" spans="2:7" ht="12.75">
      <c r="B1240" s="2" t="str">
        <f>$B$33</f>
        <v>Q24 Cell phone (mths):</v>
      </c>
      <c r="C1240" s="9">
        <f t="shared" si="213"/>
        <v>13</v>
      </c>
      <c r="D1240" s="2" t="str">
        <f>$B$33</f>
        <v>Q24 Cell phone (mths):</v>
      </c>
      <c r="E1240" s="9">
        <f t="shared" si="214"/>
        <v>3</v>
      </c>
      <c r="F1240" s="2" t="str">
        <f>$B$33</f>
        <v>Q24 Cell phone (mths):</v>
      </c>
      <c r="G1240" s="9">
        <f t="shared" si="215"/>
        <v>17</v>
      </c>
    </row>
    <row r="1241" spans="2:7" ht="12.75">
      <c r="B1241" s="2" t="str">
        <f>$B$34</f>
        <v>Q27 Fitness level:</v>
      </c>
      <c r="C1241" s="9" t="str">
        <f t="shared" si="213"/>
        <v>quitefit</v>
      </c>
      <c r="D1241" s="2" t="str">
        <f>$B$34</f>
        <v>Q27 Fitness level:</v>
      </c>
      <c r="E1241" s="9" t="str">
        <f t="shared" si="214"/>
        <v>quitefit</v>
      </c>
      <c r="F1241" s="2" t="str">
        <f>$B$34</f>
        <v>Q27 Fitness level:</v>
      </c>
      <c r="G1241" s="9" t="str">
        <f t="shared" si="215"/>
        <v>veryfit</v>
      </c>
    </row>
    <row r="1242" spans="2:7" ht="12.75">
      <c r="B1242" s="2" t="str">
        <f>$B$35</f>
        <v>Q28 Pulse rate (per min):</v>
      </c>
      <c r="C1242" s="9">
        <f t="shared" si="213"/>
        <v>60</v>
      </c>
      <c r="D1242" s="2" t="str">
        <f>$B$35</f>
        <v>Q28 Pulse rate (per min):</v>
      </c>
      <c r="E1242" s="9">
        <f t="shared" si="214"/>
        <v>45</v>
      </c>
      <c r="F1242" s="2" t="str">
        <f>$B$35</f>
        <v>Q28 Pulse rate (per min):</v>
      </c>
      <c r="G1242" s="9">
        <f t="shared" si="215"/>
        <v>48</v>
      </c>
    </row>
    <row r="1243" spans="2:7" ht="13.5" thickBot="1">
      <c r="B1243" s="3" t="str">
        <f>$B$36</f>
        <v>Q35 Super power:</v>
      </c>
      <c r="C1243" s="10" t="str">
        <f t="shared" si="213"/>
        <v>time</v>
      </c>
      <c r="D1243" s="3" t="str">
        <f>$B$36</f>
        <v>Q35 Super power:</v>
      </c>
      <c r="E1243" s="10" t="str">
        <f t="shared" si="214"/>
        <v>fly</v>
      </c>
      <c r="F1243" s="3" t="str">
        <f>$B$36</f>
        <v>Q35 Super power:</v>
      </c>
      <c r="G1243" s="10">
        <f t="shared" si="215"/>
        <v>0</v>
      </c>
    </row>
    <row r="1244" spans="2:7" ht="12.75">
      <c r="B1244" s="1" t="str">
        <f>$B$20</f>
        <v>Gender:</v>
      </c>
      <c r="C1244" s="5" t="str">
        <f aca="true" t="shared" si="216" ref="C1244:C1260">HJ1</f>
        <v>boy</v>
      </c>
      <c r="D1244" s="1" t="str">
        <f>$B$20</f>
        <v>Gender:</v>
      </c>
      <c r="E1244" s="5" t="e">
        <f>#REF!</f>
        <v>#REF!</v>
      </c>
      <c r="F1244" s="1" t="str">
        <f>$B$20</f>
        <v>Gender:</v>
      </c>
      <c r="G1244" s="5" t="e">
        <f>#REF!</f>
        <v>#REF!</v>
      </c>
    </row>
    <row r="1245" spans="2:7" ht="12.75">
      <c r="B1245" s="2" t="str">
        <f>$B$21</f>
        <v>Q7 Height (cm): </v>
      </c>
      <c r="C1245" s="6">
        <f t="shared" si="216"/>
        <v>154</v>
      </c>
      <c r="D1245" s="2" t="str">
        <f>$B$21</f>
        <v>Q7 Height (cm): </v>
      </c>
      <c r="E1245" s="6" t="e">
        <f>#REF!</f>
        <v>#REF!</v>
      </c>
      <c r="F1245" s="2" t="str">
        <f>$B$21</f>
        <v>Q7 Height (cm): </v>
      </c>
      <c r="G1245" s="6" t="e">
        <f>#REF!</f>
        <v>#REF!</v>
      </c>
    </row>
    <row r="1246" spans="2:7" ht="12.75">
      <c r="B1246" s="2" t="str">
        <f>$B$22</f>
        <v>Q8 Right foot (cm):</v>
      </c>
      <c r="C1246" s="6">
        <f t="shared" si="216"/>
        <v>89</v>
      </c>
      <c r="D1246" s="2" t="str">
        <f>$B$22</f>
        <v>Q8 Right foot (cm):</v>
      </c>
      <c r="E1246" s="6" t="e">
        <f>#REF!</f>
        <v>#REF!</v>
      </c>
      <c r="F1246" s="2" t="str">
        <f>$B$22</f>
        <v>Q8 Right foot (cm):</v>
      </c>
      <c r="G1246" s="6" t="e">
        <f>#REF!</f>
        <v>#REF!</v>
      </c>
    </row>
    <row r="1247" spans="2:7" ht="12.75">
      <c r="B1247" s="2" t="str">
        <f>$B$23</f>
        <v>Q9 Arm span (cm):</v>
      </c>
      <c r="C1247" s="6">
        <f t="shared" si="216"/>
        <v>28</v>
      </c>
      <c r="D1247" s="2" t="str">
        <f>$B$23</f>
        <v>Q9 Arm span (cm):</v>
      </c>
      <c r="E1247" s="6" t="e">
        <f>#REF!</f>
        <v>#REF!</v>
      </c>
      <c r="F1247" s="2" t="str">
        <f>$B$23</f>
        <v>Q9 Arm span (cm):</v>
      </c>
      <c r="G1247" s="6" t="e">
        <f>#REF!</f>
        <v>#REF!</v>
      </c>
    </row>
    <row r="1248" spans="2:7" ht="12.75">
      <c r="B1248" s="2" t="str">
        <f>$B$24</f>
        <v>Q10 Wrist circ (cm):</v>
      </c>
      <c r="C1248" s="6">
        <f t="shared" si="216"/>
        <v>47</v>
      </c>
      <c r="D1248" s="2" t="str">
        <f>$B$24</f>
        <v>Q10 Wrist circ (cm):</v>
      </c>
      <c r="E1248" s="6" t="e">
        <f>#REF!</f>
        <v>#REF!</v>
      </c>
      <c r="F1248" s="2" t="str">
        <f>$B$24</f>
        <v>Q10 Wrist circ (cm):</v>
      </c>
      <c r="G1248" s="6" t="e">
        <f>#REF!</f>
        <v>#REF!</v>
      </c>
    </row>
    <row r="1249" spans="2:7" ht="12.75">
      <c r="B1249" s="2" t="str">
        <f>$B$25</f>
        <v>Q11 Neck circ (cm):</v>
      </c>
      <c r="C1249" s="6">
        <f t="shared" si="216"/>
        <v>25</v>
      </c>
      <c r="D1249" s="2" t="str">
        <f>$B$25</f>
        <v>Q11 Neck circ (cm):</v>
      </c>
      <c r="E1249" s="6" t="e">
        <f>#REF!</f>
        <v>#REF!</v>
      </c>
      <c r="F1249" s="2" t="str">
        <f>$B$25</f>
        <v>Q11 Neck circ (cm):</v>
      </c>
      <c r="G1249" s="6" t="e">
        <f>#REF!</f>
        <v>#REF!</v>
      </c>
    </row>
    <row r="1250" spans="2:7" ht="12.75">
      <c r="B1250" s="2" t="str">
        <f>$B$26</f>
        <v>Q12 Popliteal length (cm): </v>
      </c>
      <c r="C1250" s="6">
        <f t="shared" si="216"/>
        <v>1</v>
      </c>
      <c r="D1250" s="2" t="str">
        <f>$B$26</f>
        <v>Q12 Popliteal length (cm): </v>
      </c>
      <c r="E1250" s="6" t="e">
        <f>#REF!</f>
        <v>#REF!</v>
      </c>
      <c r="F1250" s="2" t="str">
        <f>$B$26</f>
        <v>Q12 Popliteal length (cm): </v>
      </c>
      <c r="G1250" s="6" t="e">
        <f>#REF!</f>
        <v>#REF!</v>
      </c>
    </row>
    <row r="1251" spans="2:7" ht="12.75">
      <c r="B1251" s="2" t="str">
        <f>$B$27</f>
        <v>Q13 Index finger (mm):</v>
      </c>
      <c r="C1251" s="6">
        <f t="shared" si="216"/>
        <v>193</v>
      </c>
      <c r="D1251" s="2" t="str">
        <f>$B$27</f>
        <v>Q13 Index finger (mm):</v>
      </c>
      <c r="E1251" s="6" t="e">
        <f>#REF!</f>
        <v>#REF!</v>
      </c>
      <c r="F1251" s="2" t="str">
        <f>$B$27</f>
        <v>Q13 Index finger (mm):</v>
      </c>
      <c r="G1251" s="6" t="e">
        <f>#REF!</f>
        <v>#REF!</v>
      </c>
    </row>
    <row r="1252" spans="2:7" ht="12.75">
      <c r="B1252" s="2" t="str">
        <f>$B$28</f>
        <v>Q14 Ring finger (mm):</v>
      </c>
      <c r="C1252" s="6">
        <f t="shared" si="216"/>
        <v>13</v>
      </c>
      <c r="D1252" s="2" t="str">
        <f>$B$28</f>
        <v>Q14 Ring finger (mm):</v>
      </c>
      <c r="E1252" s="6" t="e">
        <f>#REF!</f>
        <v>#REF!</v>
      </c>
      <c r="F1252" s="2" t="str">
        <f>$B$28</f>
        <v>Q14 Ring finger (mm):</v>
      </c>
      <c r="G1252" s="6" t="e">
        <f>#REF!</f>
        <v>#REF!</v>
      </c>
    </row>
    <row r="1253" spans="2:7" ht="12.75">
      <c r="B1253" s="2" t="str">
        <f>$B$29</f>
        <v>Q15 Mode of transport:</v>
      </c>
      <c r="C1253" s="6" t="str">
        <f t="shared" si="216"/>
        <v>walk</v>
      </c>
      <c r="D1253" s="2" t="str">
        <f>$B$29</f>
        <v>Q15 Mode of transport:</v>
      </c>
      <c r="E1253" s="6" t="e">
        <f>#REF!</f>
        <v>#REF!</v>
      </c>
      <c r="F1253" s="2" t="str">
        <f>$B$29</f>
        <v>Q15 Mode of transport:</v>
      </c>
      <c r="G1253" s="6" t="e">
        <f>#REF!</f>
        <v>#REF!</v>
      </c>
    </row>
    <row r="1254" spans="2:7" ht="12.75">
      <c r="B1254" s="2" t="str">
        <f>$B$30</f>
        <v>Q16 Time to school (mins):</v>
      </c>
      <c r="C1254" s="6">
        <f t="shared" si="216"/>
        <v>55</v>
      </c>
      <c r="D1254" s="2" t="str">
        <f>$B$30</f>
        <v>Q16 Time to school (mins):</v>
      </c>
      <c r="E1254" s="6" t="e">
        <f>#REF!</f>
        <v>#REF!</v>
      </c>
      <c r="F1254" s="2" t="str">
        <f>$B$30</f>
        <v>Q16 Time to school (mins):</v>
      </c>
      <c r="G1254" s="6" t="e">
        <f>#REF!</f>
        <v>#REF!</v>
      </c>
    </row>
    <row r="1255" spans="2:7" ht="12.75">
      <c r="B1255" s="2" t="str">
        <f>$B$31</f>
        <v>Q17 Weight of school bag (g):</v>
      </c>
      <c r="C1255" s="6">
        <f t="shared" si="216"/>
        <v>99</v>
      </c>
      <c r="D1255" s="2" t="str">
        <f>$B$31</f>
        <v>Q17 Weight of school bag (g):</v>
      </c>
      <c r="E1255" s="6" t="e">
        <f>#REF!</f>
        <v>#REF!</v>
      </c>
      <c r="F1255" s="2" t="str">
        <f>$B$31</f>
        <v>Q17 Weight of school bag (g):</v>
      </c>
      <c r="G1255" s="6" t="e">
        <f>#REF!</f>
        <v>#REF!</v>
      </c>
    </row>
    <row r="1256" spans="2:7" ht="12.75">
      <c r="B1256" s="2" t="str">
        <f>$B$32</f>
        <v>Q18 How carry school bag:</v>
      </c>
      <c r="C1256" s="6" t="str">
        <f t="shared" si="216"/>
        <v>diagonal</v>
      </c>
      <c r="D1256" s="2" t="str">
        <f>$B$32</f>
        <v>Q18 How carry school bag:</v>
      </c>
      <c r="E1256" s="6" t="e">
        <f>#REF!</f>
        <v>#REF!</v>
      </c>
      <c r="F1256" s="2" t="str">
        <f>$B$32</f>
        <v>Q18 How carry school bag:</v>
      </c>
      <c r="G1256" s="6" t="e">
        <f>#REF!</f>
        <v>#REF!</v>
      </c>
    </row>
    <row r="1257" spans="2:7" ht="12.75">
      <c r="B1257" s="2" t="str">
        <f>$B$33</f>
        <v>Q24 Cell phone (mths):</v>
      </c>
      <c r="C1257" s="6">
        <f t="shared" si="216"/>
        <v>66</v>
      </c>
      <c r="D1257" s="2" t="str">
        <f>$B$33</f>
        <v>Q24 Cell phone (mths):</v>
      </c>
      <c r="E1257" s="6" t="e">
        <f>#REF!</f>
        <v>#REF!</v>
      </c>
      <c r="F1257" s="2" t="str">
        <f>$B$33</f>
        <v>Q24 Cell phone (mths):</v>
      </c>
      <c r="G1257" s="6" t="e">
        <f>#REF!</f>
        <v>#REF!</v>
      </c>
    </row>
    <row r="1258" spans="2:7" ht="12.75">
      <c r="B1258" s="2" t="str">
        <f>$B$34</f>
        <v>Q27 Fitness level:</v>
      </c>
      <c r="C1258" s="6" t="str">
        <f t="shared" si="216"/>
        <v>littlefit</v>
      </c>
      <c r="D1258" s="2" t="str">
        <f>$B$34</f>
        <v>Q27 Fitness level:</v>
      </c>
      <c r="E1258" s="6" t="e">
        <f>#REF!</f>
        <v>#REF!</v>
      </c>
      <c r="F1258" s="2" t="str">
        <f>$B$34</f>
        <v>Q27 Fitness level:</v>
      </c>
      <c r="G1258" s="6" t="e">
        <f>#REF!</f>
        <v>#REF!</v>
      </c>
    </row>
    <row r="1259" spans="2:7" ht="12.75">
      <c r="B1259" s="2" t="str">
        <f>$B$35</f>
        <v>Q28 Pulse rate (per min):</v>
      </c>
      <c r="C1259" s="6">
        <f t="shared" si="216"/>
        <v>120</v>
      </c>
      <c r="D1259" s="2" t="str">
        <f>$B$35</f>
        <v>Q28 Pulse rate (per min):</v>
      </c>
      <c r="E1259" s="6" t="e">
        <f>#REF!</f>
        <v>#REF!</v>
      </c>
      <c r="F1259" s="2" t="str">
        <f>$B$35</f>
        <v>Q28 Pulse rate (per min):</v>
      </c>
      <c r="G1259" s="6" t="e">
        <f>#REF!</f>
        <v>#REF!</v>
      </c>
    </row>
    <row r="1260" spans="2:7" ht="13.5" thickBot="1">
      <c r="B1260" s="3" t="str">
        <f>$B$36</f>
        <v>Q35 Super power:</v>
      </c>
      <c r="C1260" s="7" t="str">
        <f t="shared" si="216"/>
        <v>strength</v>
      </c>
      <c r="D1260" s="3" t="str">
        <f>$B$36</f>
        <v>Q35 Super power:</v>
      </c>
      <c r="E1260" s="7" t="e">
        <f>#REF!</f>
        <v>#REF!</v>
      </c>
      <c r="F1260" s="3" t="str">
        <f>$B$36</f>
        <v>Q35 Super power:</v>
      </c>
      <c r="G1260" s="7" t="e">
        <f>#REF!</f>
        <v>#REF!</v>
      </c>
    </row>
    <row r="1261" spans="2:7" ht="12.75">
      <c r="B1261" s="1" t="str">
        <f>$B$20</f>
        <v>Gender:</v>
      </c>
      <c r="C1261" s="8" t="e">
        <f>#REF!</f>
        <v>#REF!</v>
      </c>
      <c r="D1261" s="1" t="str">
        <f>$B$20</f>
        <v>Gender:</v>
      </c>
      <c r="E1261" s="8" t="e">
        <f>#REF!</f>
        <v>#REF!</v>
      </c>
      <c r="F1261" s="1" t="str">
        <f>$B$20</f>
        <v>Gender:</v>
      </c>
      <c r="G1261" s="8" t="e">
        <f>#REF!</f>
        <v>#REF!</v>
      </c>
    </row>
    <row r="1262" spans="2:7" ht="12.75">
      <c r="B1262" s="2" t="str">
        <f>$B$21</f>
        <v>Q7 Height (cm): </v>
      </c>
      <c r="C1262" s="9" t="e">
        <f>#REF!</f>
        <v>#REF!</v>
      </c>
      <c r="D1262" s="2" t="str">
        <f>$B$21</f>
        <v>Q7 Height (cm): </v>
      </c>
      <c r="E1262" s="9" t="e">
        <f>#REF!</f>
        <v>#REF!</v>
      </c>
      <c r="F1262" s="2" t="str">
        <f>$B$21</f>
        <v>Q7 Height (cm): </v>
      </c>
      <c r="G1262" s="9" t="e">
        <f>#REF!</f>
        <v>#REF!</v>
      </c>
    </row>
    <row r="1263" spans="2:7" ht="12.75">
      <c r="B1263" s="2" t="str">
        <f>$B$22</f>
        <v>Q8 Right foot (cm):</v>
      </c>
      <c r="C1263" s="9" t="e">
        <f>#REF!</f>
        <v>#REF!</v>
      </c>
      <c r="D1263" s="2" t="str">
        <f>$B$22</f>
        <v>Q8 Right foot (cm):</v>
      </c>
      <c r="E1263" s="9" t="e">
        <f>#REF!</f>
        <v>#REF!</v>
      </c>
      <c r="F1263" s="2" t="str">
        <f>$B$22</f>
        <v>Q8 Right foot (cm):</v>
      </c>
      <c r="G1263" s="9" t="e">
        <f>#REF!</f>
        <v>#REF!</v>
      </c>
    </row>
    <row r="1264" spans="2:7" ht="12.75">
      <c r="B1264" s="2" t="str">
        <f>$B$23</f>
        <v>Q9 Arm span (cm):</v>
      </c>
      <c r="C1264" s="9" t="e">
        <f>#REF!</f>
        <v>#REF!</v>
      </c>
      <c r="D1264" s="2" t="str">
        <f>$B$23</f>
        <v>Q9 Arm span (cm):</v>
      </c>
      <c r="E1264" s="9" t="e">
        <f>#REF!</f>
        <v>#REF!</v>
      </c>
      <c r="F1264" s="2" t="str">
        <f>$B$23</f>
        <v>Q9 Arm span (cm):</v>
      </c>
      <c r="G1264" s="9" t="e">
        <f>#REF!</f>
        <v>#REF!</v>
      </c>
    </row>
    <row r="1265" spans="2:7" ht="12.75">
      <c r="B1265" s="2" t="str">
        <f>$B$24</f>
        <v>Q10 Wrist circ (cm):</v>
      </c>
      <c r="C1265" s="9" t="e">
        <f>#REF!</f>
        <v>#REF!</v>
      </c>
      <c r="D1265" s="2" t="str">
        <f>$B$24</f>
        <v>Q10 Wrist circ (cm):</v>
      </c>
      <c r="E1265" s="9" t="e">
        <f>#REF!</f>
        <v>#REF!</v>
      </c>
      <c r="F1265" s="2" t="str">
        <f>$B$24</f>
        <v>Q10 Wrist circ (cm):</v>
      </c>
      <c r="G1265" s="9" t="e">
        <f>#REF!</f>
        <v>#REF!</v>
      </c>
    </row>
    <row r="1266" spans="2:7" ht="12.75">
      <c r="B1266" s="2" t="str">
        <f>$B$25</f>
        <v>Q11 Neck circ (cm):</v>
      </c>
      <c r="C1266" s="9" t="e">
        <f>#REF!</f>
        <v>#REF!</v>
      </c>
      <c r="D1266" s="2" t="str">
        <f>$B$25</f>
        <v>Q11 Neck circ (cm):</v>
      </c>
      <c r="E1266" s="9" t="e">
        <f>#REF!</f>
        <v>#REF!</v>
      </c>
      <c r="F1266" s="2" t="str">
        <f>$B$25</f>
        <v>Q11 Neck circ (cm):</v>
      </c>
      <c r="G1266" s="9" t="e">
        <f>#REF!</f>
        <v>#REF!</v>
      </c>
    </row>
    <row r="1267" spans="2:7" ht="12.75">
      <c r="B1267" s="2" t="str">
        <f>$B$26</f>
        <v>Q12 Popliteal length (cm): </v>
      </c>
      <c r="C1267" s="9" t="e">
        <f>#REF!</f>
        <v>#REF!</v>
      </c>
      <c r="D1267" s="2" t="str">
        <f>$B$26</f>
        <v>Q12 Popliteal length (cm): </v>
      </c>
      <c r="E1267" s="9" t="e">
        <f>#REF!</f>
        <v>#REF!</v>
      </c>
      <c r="F1267" s="2" t="str">
        <f>$B$26</f>
        <v>Q12 Popliteal length (cm): </v>
      </c>
      <c r="G1267" s="9" t="e">
        <f>#REF!</f>
        <v>#REF!</v>
      </c>
    </row>
    <row r="1268" spans="2:7" ht="12.75">
      <c r="B1268" s="2" t="str">
        <f>$B$27</f>
        <v>Q13 Index finger (mm):</v>
      </c>
      <c r="C1268" s="9" t="e">
        <f>#REF!</f>
        <v>#REF!</v>
      </c>
      <c r="D1268" s="2" t="str">
        <f>$B$27</f>
        <v>Q13 Index finger (mm):</v>
      </c>
      <c r="E1268" s="9" t="e">
        <f>#REF!</f>
        <v>#REF!</v>
      </c>
      <c r="F1268" s="2" t="str">
        <f>$B$27</f>
        <v>Q13 Index finger (mm):</v>
      </c>
      <c r="G1268" s="9" t="e">
        <f>#REF!</f>
        <v>#REF!</v>
      </c>
    </row>
    <row r="1269" spans="2:7" ht="12.75">
      <c r="B1269" s="2" t="str">
        <f>$B$28</f>
        <v>Q14 Ring finger (mm):</v>
      </c>
      <c r="C1269" s="9" t="e">
        <f>#REF!</f>
        <v>#REF!</v>
      </c>
      <c r="D1269" s="2" t="str">
        <f>$B$28</f>
        <v>Q14 Ring finger (mm):</v>
      </c>
      <c r="E1269" s="9" t="e">
        <f>#REF!</f>
        <v>#REF!</v>
      </c>
      <c r="F1269" s="2" t="str">
        <f>$B$28</f>
        <v>Q14 Ring finger (mm):</v>
      </c>
      <c r="G1269" s="9" t="e">
        <f>#REF!</f>
        <v>#REF!</v>
      </c>
    </row>
    <row r="1270" spans="2:7" ht="12.75">
      <c r="B1270" s="2" t="str">
        <f>$B$29</f>
        <v>Q15 Mode of transport:</v>
      </c>
      <c r="C1270" s="9" t="e">
        <f>#REF!</f>
        <v>#REF!</v>
      </c>
      <c r="D1270" s="2" t="str">
        <f>$B$29</f>
        <v>Q15 Mode of transport:</v>
      </c>
      <c r="E1270" s="9" t="e">
        <f>#REF!</f>
        <v>#REF!</v>
      </c>
      <c r="F1270" s="2" t="str">
        <f>$B$29</f>
        <v>Q15 Mode of transport:</v>
      </c>
      <c r="G1270" s="9" t="e">
        <f>#REF!</f>
        <v>#REF!</v>
      </c>
    </row>
    <row r="1271" spans="2:7" ht="12.75">
      <c r="B1271" s="2" t="str">
        <f>$B$30</f>
        <v>Q16 Time to school (mins):</v>
      </c>
      <c r="C1271" s="9" t="e">
        <f>#REF!</f>
        <v>#REF!</v>
      </c>
      <c r="D1271" s="2" t="str">
        <f>$B$30</f>
        <v>Q16 Time to school (mins):</v>
      </c>
      <c r="E1271" s="9" t="e">
        <f>#REF!</f>
        <v>#REF!</v>
      </c>
      <c r="F1271" s="2" t="str">
        <f>$B$30</f>
        <v>Q16 Time to school (mins):</v>
      </c>
      <c r="G1271" s="9" t="e">
        <f>#REF!</f>
        <v>#REF!</v>
      </c>
    </row>
    <row r="1272" spans="2:7" ht="12.75">
      <c r="B1272" s="2" t="str">
        <f>$B$31</f>
        <v>Q17 Weight of school bag (g):</v>
      </c>
      <c r="C1272" s="9" t="e">
        <f>#REF!</f>
        <v>#REF!</v>
      </c>
      <c r="D1272" s="2" t="str">
        <f>$B$31</f>
        <v>Q17 Weight of school bag (g):</v>
      </c>
      <c r="E1272" s="9" t="e">
        <f>#REF!</f>
        <v>#REF!</v>
      </c>
      <c r="F1272" s="2" t="str">
        <f>$B$31</f>
        <v>Q17 Weight of school bag (g):</v>
      </c>
      <c r="G1272" s="9" t="e">
        <f>#REF!</f>
        <v>#REF!</v>
      </c>
    </row>
    <row r="1273" spans="2:7" ht="12.75">
      <c r="B1273" s="2" t="str">
        <f>$B$32</f>
        <v>Q18 How carry school bag:</v>
      </c>
      <c r="C1273" s="9" t="e">
        <f>#REF!</f>
        <v>#REF!</v>
      </c>
      <c r="D1273" s="2" t="str">
        <f>$B$32</f>
        <v>Q18 How carry school bag:</v>
      </c>
      <c r="E1273" s="9" t="e">
        <f>#REF!</f>
        <v>#REF!</v>
      </c>
      <c r="F1273" s="2" t="str">
        <f>$B$32</f>
        <v>Q18 How carry school bag:</v>
      </c>
      <c r="G1273" s="9" t="e">
        <f>#REF!</f>
        <v>#REF!</v>
      </c>
    </row>
    <row r="1274" spans="2:7" ht="12.75">
      <c r="B1274" s="2" t="str">
        <f>$B$33</f>
        <v>Q24 Cell phone (mths):</v>
      </c>
      <c r="C1274" s="9" t="e">
        <f>#REF!</f>
        <v>#REF!</v>
      </c>
      <c r="D1274" s="2" t="str">
        <f>$B$33</f>
        <v>Q24 Cell phone (mths):</v>
      </c>
      <c r="E1274" s="9" t="e">
        <f>#REF!</f>
        <v>#REF!</v>
      </c>
      <c r="F1274" s="2" t="str">
        <f>$B$33</f>
        <v>Q24 Cell phone (mths):</v>
      </c>
      <c r="G1274" s="9" t="e">
        <f>#REF!</f>
        <v>#REF!</v>
      </c>
    </row>
    <row r="1275" spans="2:7" ht="12.75">
      <c r="B1275" s="2" t="str">
        <f>$B$34</f>
        <v>Q27 Fitness level:</v>
      </c>
      <c r="C1275" s="9" t="e">
        <f>#REF!</f>
        <v>#REF!</v>
      </c>
      <c r="D1275" s="2" t="str">
        <f>$B$34</f>
        <v>Q27 Fitness level:</v>
      </c>
      <c r="E1275" s="9" t="e">
        <f>#REF!</f>
        <v>#REF!</v>
      </c>
      <c r="F1275" s="2" t="str">
        <f>$B$34</f>
        <v>Q27 Fitness level:</v>
      </c>
      <c r="G1275" s="9" t="e">
        <f>#REF!</f>
        <v>#REF!</v>
      </c>
    </row>
    <row r="1276" spans="2:7" ht="12.75">
      <c r="B1276" s="2" t="str">
        <f>$B$35</f>
        <v>Q28 Pulse rate (per min):</v>
      </c>
      <c r="C1276" s="9" t="e">
        <f>#REF!</f>
        <v>#REF!</v>
      </c>
      <c r="D1276" s="2" t="str">
        <f>$B$35</f>
        <v>Q28 Pulse rate (per min):</v>
      </c>
      <c r="E1276" s="9" t="e">
        <f>#REF!</f>
        <v>#REF!</v>
      </c>
      <c r="F1276" s="2" t="str">
        <f>$B$35</f>
        <v>Q28 Pulse rate (per min):</v>
      </c>
      <c r="G1276" s="9" t="e">
        <f>#REF!</f>
        <v>#REF!</v>
      </c>
    </row>
    <row r="1277" spans="2:7" ht="13.5" thickBot="1">
      <c r="B1277" s="3" t="str">
        <f>$B$36</f>
        <v>Q35 Super power:</v>
      </c>
      <c r="C1277" s="10" t="e">
        <f>#REF!</f>
        <v>#REF!</v>
      </c>
      <c r="D1277" s="3" t="str">
        <f>$B$36</f>
        <v>Q35 Super power:</v>
      </c>
      <c r="E1277" s="10" t="e">
        <f>#REF!</f>
        <v>#REF!</v>
      </c>
      <c r="F1277" s="3" t="str">
        <f>$B$36</f>
        <v>Q35 Super power:</v>
      </c>
      <c r="G1277" s="10" t="e">
        <f>#REF!</f>
        <v>#REF!</v>
      </c>
    </row>
    <row r="1278" spans="2:7" ht="12.75">
      <c r="B1278" s="1" t="str">
        <f>$B$20</f>
        <v>Gender:</v>
      </c>
      <c r="C1278" s="5" t="e">
        <f>#REF!</f>
        <v>#REF!</v>
      </c>
      <c r="D1278" s="1" t="str">
        <f>$B$20</f>
        <v>Gender:</v>
      </c>
      <c r="E1278" s="5" t="e">
        <f>#REF!</f>
        <v>#REF!</v>
      </c>
      <c r="F1278" s="1" t="str">
        <f>$B$20</f>
        <v>Gender:</v>
      </c>
      <c r="G1278" s="5" t="e">
        <f>#REF!</f>
        <v>#REF!</v>
      </c>
    </row>
    <row r="1279" spans="2:7" ht="12.75">
      <c r="B1279" s="2" t="str">
        <f>$B$21</f>
        <v>Q7 Height (cm): </v>
      </c>
      <c r="C1279" s="6" t="e">
        <f>#REF!</f>
        <v>#REF!</v>
      </c>
      <c r="D1279" s="2" t="str">
        <f>$B$21</f>
        <v>Q7 Height (cm): </v>
      </c>
      <c r="E1279" s="6" t="e">
        <f>#REF!</f>
        <v>#REF!</v>
      </c>
      <c r="F1279" s="2" t="str">
        <f>$B$21</f>
        <v>Q7 Height (cm): </v>
      </c>
      <c r="G1279" s="6" t="e">
        <f>#REF!</f>
        <v>#REF!</v>
      </c>
    </row>
    <row r="1280" spans="2:7" ht="12.75">
      <c r="B1280" s="2" t="str">
        <f>$B$22</f>
        <v>Q8 Right foot (cm):</v>
      </c>
      <c r="C1280" s="6" t="e">
        <f>#REF!</f>
        <v>#REF!</v>
      </c>
      <c r="D1280" s="2" t="str">
        <f>$B$22</f>
        <v>Q8 Right foot (cm):</v>
      </c>
      <c r="E1280" s="6" t="e">
        <f>#REF!</f>
        <v>#REF!</v>
      </c>
      <c r="F1280" s="2" t="str">
        <f>$B$22</f>
        <v>Q8 Right foot (cm):</v>
      </c>
      <c r="G1280" s="6" t="e">
        <f>#REF!</f>
        <v>#REF!</v>
      </c>
    </row>
    <row r="1281" spans="2:7" ht="12.75">
      <c r="B1281" s="2" t="str">
        <f>$B$23</f>
        <v>Q9 Arm span (cm):</v>
      </c>
      <c r="C1281" s="6" t="e">
        <f>#REF!</f>
        <v>#REF!</v>
      </c>
      <c r="D1281" s="2" t="str">
        <f>$B$23</f>
        <v>Q9 Arm span (cm):</v>
      </c>
      <c r="E1281" s="6" t="e">
        <f>#REF!</f>
        <v>#REF!</v>
      </c>
      <c r="F1281" s="2" t="str">
        <f>$B$23</f>
        <v>Q9 Arm span (cm):</v>
      </c>
      <c r="G1281" s="6" t="e">
        <f>#REF!</f>
        <v>#REF!</v>
      </c>
    </row>
    <row r="1282" spans="2:7" ht="12.75">
      <c r="B1282" s="2" t="str">
        <f>$B$24</f>
        <v>Q10 Wrist circ (cm):</v>
      </c>
      <c r="C1282" s="6" t="e">
        <f>#REF!</f>
        <v>#REF!</v>
      </c>
      <c r="D1282" s="2" t="str">
        <f>$B$24</f>
        <v>Q10 Wrist circ (cm):</v>
      </c>
      <c r="E1282" s="6" t="e">
        <f>#REF!</f>
        <v>#REF!</v>
      </c>
      <c r="F1282" s="2" t="str">
        <f>$B$24</f>
        <v>Q10 Wrist circ (cm):</v>
      </c>
      <c r="G1282" s="6" t="e">
        <f>#REF!</f>
        <v>#REF!</v>
      </c>
    </row>
    <row r="1283" spans="2:7" ht="12.75">
      <c r="B1283" s="2" t="str">
        <f>$B$25</f>
        <v>Q11 Neck circ (cm):</v>
      </c>
      <c r="C1283" s="6" t="e">
        <f>#REF!</f>
        <v>#REF!</v>
      </c>
      <c r="D1283" s="2" t="str">
        <f>$B$25</f>
        <v>Q11 Neck circ (cm):</v>
      </c>
      <c r="E1283" s="6" t="e">
        <f>#REF!</f>
        <v>#REF!</v>
      </c>
      <c r="F1283" s="2" t="str">
        <f>$B$25</f>
        <v>Q11 Neck circ (cm):</v>
      </c>
      <c r="G1283" s="6" t="e">
        <f>#REF!</f>
        <v>#REF!</v>
      </c>
    </row>
    <row r="1284" spans="2:7" ht="12.75">
      <c r="B1284" s="2" t="str">
        <f>$B$26</f>
        <v>Q12 Popliteal length (cm): </v>
      </c>
      <c r="C1284" s="6" t="e">
        <f>#REF!</f>
        <v>#REF!</v>
      </c>
      <c r="D1284" s="2" t="str">
        <f>$B$26</f>
        <v>Q12 Popliteal length (cm): </v>
      </c>
      <c r="E1284" s="6" t="e">
        <f>#REF!</f>
        <v>#REF!</v>
      </c>
      <c r="F1284" s="2" t="str">
        <f>$B$26</f>
        <v>Q12 Popliteal length (cm): </v>
      </c>
      <c r="G1284" s="6" t="e">
        <f>#REF!</f>
        <v>#REF!</v>
      </c>
    </row>
    <row r="1285" spans="2:7" ht="12.75">
      <c r="B1285" s="2" t="str">
        <f>$B$27</f>
        <v>Q13 Index finger (mm):</v>
      </c>
      <c r="C1285" s="6" t="e">
        <f>#REF!</f>
        <v>#REF!</v>
      </c>
      <c r="D1285" s="2" t="str">
        <f>$B$27</f>
        <v>Q13 Index finger (mm):</v>
      </c>
      <c r="E1285" s="6" t="e">
        <f>#REF!</f>
        <v>#REF!</v>
      </c>
      <c r="F1285" s="2" t="str">
        <f>$B$27</f>
        <v>Q13 Index finger (mm):</v>
      </c>
      <c r="G1285" s="6" t="e">
        <f>#REF!</f>
        <v>#REF!</v>
      </c>
    </row>
    <row r="1286" spans="2:7" ht="12.75">
      <c r="B1286" s="2" t="str">
        <f>$B$28</f>
        <v>Q14 Ring finger (mm):</v>
      </c>
      <c r="C1286" s="6" t="e">
        <f>#REF!</f>
        <v>#REF!</v>
      </c>
      <c r="D1286" s="2" t="str">
        <f>$B$28</f>
        <v>Q14 Ring finger (mm):</v>
      </c>
      <c r="E1286" s="6" t="e">
        <f>#REF!</f>
        <v>#REF!</v>
      </c>
      <c r="F1286" s="2" t="str">
        <f>$B$28</f>
        <v>Q14 Ring finger (mm):</v>
      </c>
      <c r="G1286" s="6" t="e">
        <f>#REF!</f>
        <v>#REF!</v>
      </c>
    </row>
    <row r="1287" spans="2:7" ht="12.75">
      <c r="B1287" s="2" t="str">
        <f>$B$29</f>
        <v>Q15 Mode of transport:</v>
      </c>
      <c r="C1287" s="6" t="e">
        <f>#REF!</f>
        <v>#REF!</v>
      </c>
      <c r="D1287" s="2" t="str">
        <f>$B$29</f>
        <v>Q15 Mode of transport:</v>
      </c>
      <c r="E1287" s="6" t="e">
        <f>#REF!</f>
        <v>#REF!</v>
      </c>
      <c r="F1287" s="2" t="str">
        <f>$B$29</f>
        <v>Q15 Mode of transport:</v>
      </c>
      <c r="G1287" s="6" t="e">
        <f>#REF!</f>
        <v>#REF!</v>
      </c>
    </row>
    <row r="1288" spans="2:7" ht="12.75">
      <c r="B1288" s="2" t="str">
        <f>$B$30</f>
        <v>Q16 Time to school (mins):</v>
      </c>
      <c r="C1288" s="6" t="e">
        <f>#REF!</f>
        <v>#REF!</v>
      </c>
      <c r="D1288" s="2" t="str">
        <f>$B$30</f>
        <v>Q16 Time to school (mins):</v>
      </c>
      <c r="E1288" s="6" t="e">
        <f>#REF!</f>
        <v>#REF!</v>
      </c>
      <c r="F1288" s="2" t="str">
        <f>$B$30</f>
        <v>Q16 Time to school (mins):</v>
      </c>
      <c r="G1288" s="6" t="e">
        <f>#REF!</f>
        <v>#REF!</v>
      </c>
    </row>
    <row r="1289" spans="2:7" ht="12.75">
      <c r="B1289" s="2" t="str">
        <f>$B$31</f>
        <v>Q17 Weight of school bag (g):</v>
      </c>
      <c r="C1289" s="6" t="e">
        <f>#REF!</f>
        <v>#REF!</v>
      </c>
      <c r="D1289" s="2" t="str">
        <f>$B$31</f>
        <v>Q17 Weight of school bag (g):</v>
      </c>
      <c r="E1289" s="6" t="e">
        <f>#REF!</f>
        <v>#REF!</v>
      </c>
      <c r="F1289" s="2" t="str">
        <f>$B$31</f>
        <v>Q17 Weight of school bag (g):</v>
      </c>
      <c r="G1289" s="6" t="e">
        <f>#REF!</f>
        <v>#REF!</v>
      </c>
    </row>
    <row r="1290" spans="2:7" ht="12.75">
      <c r="B1290" s="2" t="str">
        <f>$B$32</f>
        <v>Q18 How carry school bag:</v>
      </c>
      <c r="C1290" s="6" t="e">
        <f>#REF!</f>
        <v>#REF!</v>
      </c>
      <c r="D1290" s="2" t="str">
        <f>$B$32</f>
        <v>Q18 How carry school bag:</v>
      </c>
      <c r="E1290" s="6" t="e">
        <f>#REF!</f>
        <v>#REF!</v>
      </c>
      <c r="F1290" s="2" t="str">
        <f>$B$32</f>
        <v>Q18 How carry school bag:</v>
      </c>
      <c r="G1290" s="6" t="e">
        <f>#REF!</f>
        <v>#REF!</v>
      </c>
    </row>
    <row r="1291" spans="2:7" ht="12.75">
      <c r="B1291" s="2" t="str">
        <f>$B$33</f>
        <v>Q24 Cell phone (mths):</v>
      </c>
      <c r="C1291" s="6" t="e">
        <f>#REF!</f>
        <v>#REF!</v>
      </c>
      <c r="D1291" s="2" t="str">
        <f>$B$33</f>
        <v>Q24 Cell phone (mths):</v>
      </c>
      <c r="E1291" s="6" t="e">
        <f>#REF!</f>
        <v>#REF!</v>
      </c>
      <c r="F1291" s="2" t="str">
        <f>$B$33</f>
        <v>Q24 Cell phone (mths):</v>
      </c>
      <c r="G1291" s="6" t="e">
        <f>#REF!</f>
        <v>#REF!</v>
      </c>
    </row>
    <row r="1292" spans="2:7" ht="12.75">
      <c r="B1292" s="2" t="str">
        <f>$B$34</f>
        <v>Q27 Fitness level:</v>
      </c>
      <c r="C1292" s="6" t="e">
        <f>#REF!</f>
        <v>#REF!</v>
      </c>
      <c r="D1292" s="2" t="str">
        <f>$B$34</f>
        <v>Q27 Fitness level:</v>
      </c>
      <c r="E1292" s="6" t="e">
        <f>#REF!</f>
        <v>#REF!</v>
      </c>
      <c r="F1292" s="2" t="str">
        <f>$B$34</f>
        <v>Q27 Fitness level:</v>
      </c>
      <c r="G1292" s="6" t="e">
        <f>#REF!</f>
        <v>#REF!</v>
      </c>
    </row>
    <row r="1293" spans="2:7" ht="12.75">
      <c r="B1293" s="2" t="str">
        <f>$B$35</f>
        <v>Q28 Pulse rate (per min):</v>
      </c>
      <c r="C1293" s="6" t="e">
        <f>#REF!</f>
        <v>#REF!</v>
      </c>
      <c r="D1293" s="2" t="str">
        <f>$B$35</f>
        <v>Q28 Pulse rate (per min):</v>
      </c>
      <c r="E1293" s="6" t="e">
        <f>#REF!</f>
        <v>#REF!</v>
      </c>
      <c r="F1293" s="2" t="str">
        <f>$B$35</f>
        <v>Q28 Pulse rate (per min):</v>
      </c>
      <c r="G1293" s="6" t="e">
        <f>#REF!</f>
        <v>#REF!</v>
      </c>
    </row>
    <row r="1294" spans="2:7" ht="13.5" thickBot="1">
      <c r="B1294" s="3" t="str">
        <f>$B$36</f>
        <v>Q35 Super power:</v>
      </c>
      <c r="C1294" s="7" t="e">
        <f>#REF!</f>
        <v>#REF!</v>
      </c>
      <c r="D1294" s="3" t="str">
        <f>$B$36</f>
        <v>Q35 Super power:</v>
      </c>
      <c r="E1294" s="7" t="e">
        <f>#REF!</f>
        <v>#REF!</v>
      </c>
      <c r="F1294" s="3" t="str">
        <f>$B$36</f>
        <v>Q35 Super power:</v>
      </c>
      <c r="G1294" s="7" t="e">
        <f>#REF!</f>
        <v>#REF!</v>
      </c>
    </row>
    <row r="1295" spans="2:7" ht="12.75">
      <c r="B1295" s="1" t="str">
        <f>$B$20</f>
        <v>Gender:</v>
      </c>
      <c r="C1295" s="8" t="e">
        <f>#REF!</f>
        <v>#REF!</v>
      </c>
      <c r="D1295" s="1" t="str">
        <f>$B$20</f>
        <v>Gender:</v>
      </c>
      <c r="E1295" s="8" t="e">
        <f>#REF!</f>
        <v>#REF!</v>
      </c>
      <c r="F1295" s="1" t="str">
        <f>$B$20</f>
        <v>Gender:</v>
      </c>
      <c r="G1295" s="8" t="e">
        <f>#REF!</f>
        <v>#REF!</v>
      </c>
    </row>
    <row r="1296" spans="2:7" ht="12.75">
      <c r="B1296" s="2" t="str">
        <f>$B$21</f>
        <v>Q7 Height (cm): </v>
      </c>
      <c r="C1296" s="9" t="e">
        <f>#REF!</f>
        <v>#REF!</v>
      </c>
      <c r="D1296" s="2" t="str">
        <f>$B$21</f>
        <v>Q7 Height (cm): </v>
      </c>
      <c r="E1296" s="9" t="e">
        <f>#REF!</f>
        <v>#REF!</v>
      </c>
      <c r="F1296" s="2" t="str">
        <f>$B$21</f>
        <v>Q7 Height (cm): </v>
      </c>
      <c r="G1296" s="9" t="e">
        <f>#REF!</f>
        <v>#REF!</v>
      </c>
    </row>
    <row r="1297" spans="2:7" ht="12.75">
      <c r="B1297" s="2" t="str">
        <f>$B$22</f>
        <v>Q8 Right foot (cm):</v>
      </c>
      <c r="C1297" s="9" t="e">
        <f>#REF!</f>
        <v>#REF!</v>
      </c>
      <c r="D1297" s="2" t="str">
        <f>$B$22</f>
        <v>Q8 Right foot (cm):</v>
      </c>
      <c r="E1297" s="9" t="e">
        <f>#REF!</f>
        <v>#REF!</v>
      </c>
      <c r="F1297" s="2" t="str">
        <f>$B$22</f>
        <v>Q8 Right foot (cm):</v>
      </c>
      <c r="G1297" s="9" t="e">
        <f>#REF!</f>
        <v>#REF!</v>
      </c>
    </row>
    <row r="1298" spans="2:7" ht="12.75">
      <c r="B1298" s="2" t="str">
        <f>$B$23</f>
        <v>Q9 Arm span (cm):</v>
      </c>
      <c r="C1298" s="9" t="e">
        <f>#REF!</f>
        <v>#REF!</v>
      </c>
      <c r="D1298" s="2" t="str">
        <f>$B$23</f>
        <v>Q9 Arm span (cm):</v>
      </c>
      <c r="E1298" s="9" t="e">
        <f>#REF!</f>
        <v>#REF!</v>
      </c>
      <c r="F1298" s="2" t="str">
        <f>$B$23</f>
        <v>Q9 Arm span (cm):</v>
      </c>
      <c r="G1298" s="9" t="e">
        <f>#REF!</f>
        <v>#REF!</v>
      </c>
    </row>
    <row r="1299" spans="2:7" ht="12.75">
      <c r="B1299" s="2" t="str">
        <f>$B$24</f>
        <v>Q10 Wrist circ (cm):</v>
      </c>
      <c r="C1299" s="9" t="e">
        <f>#REF!</f>
        <v>#REF!</v>
      </c>
      <c r="D1299" s="2" t="str">
        <f>$B$24</f>
        <v>Q10 Wrist circ (cm):</v>
      </c>
      <c r="E1299" s="9" t="e">
        <f>#REF!</f>
        <v>#REF!</v>
      </c>
      <c r="F1299" s="2" t="str">
        <f>$B$24</f>
        <v>Q10 Wrist circ (cm):</v>
      </c>
      <c r="G1299" s="9" t="e">
        <f>#REF!</f>
        <v>#REF!</v>
      </c>
    </row>
    <row r="1300" spans="2:7" ht="12.75">
      <c r="B1300" s="2" t="str">
        <f>$B$25</f>
        <v>Q11 Neck circ (cm):</v>
      </c>
      <c r="C1300" s="9" t="e">
        <f>#REF!</f>
        <v>#REF!</v>
      </c>
      <c r="D1300" s="2" t="str">
        <f>$B$25</f>
        <v>Q11 Neck circ (cm):</v>
      </c>
      <c r="E1300" s="9" t="e">
        <f>#REF!</f>
        <v>#REF!</v>
      </c>
      <c r="F1300" s="2" t="str">
        <f>$B$25</f>
        <v>Q11 Neck circ (cm):</v>
      </c>
      <c r="G1300" s="9" t="e">
        <f>#REF!</f>
        <v>#REF!</v>
      </c>
    </row>
    <row r="1301" spans="2:7" ht="12.75">
      <c r="B1301" s="2" t="str">
        <f>$B$26</f>
        <v>Q12 Popliteal length (cm): </v>
      </c>
      <c r="C1301" s="9" t="e">
        <f>#REF!</f>
        <v>#REF!</v>
      </c>
      <c r="D1301" s="2" t="str">
        <f>$B$26</f>
        <v>Q12 Popliteal length (cm): </v>
      </c>
      <c r="E1301" s="9" t="e">
        <f>#REF!</f>
        <v>#REF!</v>
      </c>
      <c r="F1301" s="2" t="str">
        <f>$B$26</f>
        <v>Q12 Popliteal length (cm): </v>
      </c>
      <c r="G1301" s="9" t="e">
        <f>#REF!</f>
        <v>#REF!</v>
      </c>
    </row>
    <row r="1302" spans="2:7" ht="12.75">
      <c r="B1302" s="2" t="str">
        <f>$B$27</f>
        <v>Q13 Index finger (mm):</v>
      </c>
      <c r="C1302" s="9" t="e">
        <f>#REF!</f>
        <v>#REF!</v>
      </c>
      <c r="D1302" s="2" t="str">
        <f>$B$27</f>
        <v>Q13 Index finger (mm):</v>
      </c>
      <c r="E1302" s="9" t="e">
        <f>#REF!</f>
        <v>#REF!</v>
      </c>
      <c r="F1302" s="2" t="str">
        <f>$B$27</f>
        <v>Q13 Index finger (mm):</v>
      </c>
      <c r="G1302" s="9" t="e">
        <f>#REF!</f>
        <v>#REF!</v>
      </c>
    </row>
    <row r="1303" spans="2:7" ht="12.75">
      <c r="B1303" s="2" t="str">
        <f>$B$28</f>
        <v>Q14 Ring finger (mm):</v>
      </c>
      <c r="C1303" s="9" t="e">
        <f>#REF!</f>
        <v>#REF!</v>
      </c>
      <c r="D1303" s="2" t="str">
        <f>$B$28</f>
        <v>Q14 Ring finger (mm):</v>
      </c>
      <c r="E1303" s="9" t="e">
        <f>#REF!</f>
        <v>#REF!</v>
      </c>
      <c r="F1303" s="2" t="str">
        <f>$B$28</f>
        <v>Q14 Ring finger (mm):</v>
      </c>
      <c r="G1303" s="9" t="e">
        <f>#REF!</f>
        <v>#REF!</v>
      </c>
    </row>
    <row r="1304" spans="2:7" ht="12.75">
      <c r="B1304" s="2" t="str">
        <f>$B$29</f>
        <v>Q15 Mode of transport:</v>
      </c>
      <c r="C1304" s="9" t="e">
        <f>#REF!</f>
        <v>#REF!</v>
      </c>
      <c r="D1304" s="2" t="str">
        <f>$B$29</f>
        <v>Q15 Mode of transport:</v>
      </c>
      <c r="E1304" s="9" t="e">
        <f>#REF!</f>
        <v>#REF!</v>
      </c>
      <c r="F1304" s="2" t="str">
        <f>$B$29</f>
        <v>Q15 Mode of transport:</v>
      </c>
      <c r="G1304" s="9" t="e">
        <f>#REF!</f>
        <v>#REF!</v>
      </c>
    </row>
    <row r="1305" spans="2:7" ht="12.75">
      <c r="B1305" s="2" t="str">
        <f>$B$30</f>
        <v>Q16 Time to school (mins):</v>
      </c>
      <c r="C1305" s="9" t="e">
        <f>#REF!</f>
        <v>#REF!</v>
      </c>
      <c r="D1305" s="2" t="str">
        <f>$B$30</f>
        <v>Q16 Time to school (mins):</v>
      </c>
      <c r="E1305" s="9" t="e">
        <f>#REF!</f>
        <v>#REF!</v>
      </c>
      <c r="F1305" s="2" t="str">
        <f>$B$30</f>
        <v>Q16 Time to school (mins):</v>
      </c>
      <c r="G1305" s="9" t="e">
        <f>#REF!</f>
        <v>#REF!</v>
      </c>
    </row>
    <row r="1306" spans="2:7" ht="12.75">
      <c r="B1306" s="2" t="str">
        <f>$B$31</f>
        <v>Q17 Weight of school bag (g):</v>
      </c>
      <c r="C1306" s="9" t="e">
        <f>#REF!</f>
        <v>#REF!</v>
      </c>
      <c r="D1306" s="2" t="str">
        <f>$B$31</f>
        <v>Q17 Weight of school bag (g):</v>
      </c>
      <c r="E1306" s="9" t="e">
        <f>#REF!</f>
        <v>#REF!</v>
      </c>
      <c r="F1306" s="2" t="str">
        <f>$B$31</f>
        <v>Q17 Weight of school bag (g):</v>
      </c>
      <c r="G1306" s="9" t="e">
        <f>#REF!</f>
        <v>#REF!</v>
      </c>
    </row>
    <row r="1307" spans="2:7" ht="12.75">
      <c r="B1307" s="2" t="str">
        <f>$B$32</f>
        <v>Q18 How carry school bag:</v>
      </c>
      <c r="C1307" s="9" t="e">
        <f>#REF!</f>
        <v>#REF!</v>
      </c>
      <c r="D1307" s="2" t="str">
        <f>$B$32</f>
        <v>Q18 How carry school bag:</v>
      </c>
      <c r="E1307" s="9" t="e">
        <f>#REF!</f>
        <v>#REF!</v>
      </c>
      <c r="F1307" s="2" t="str">
        <f>$B$32</f>
        <v>Q18 How carry school bag:</v>
      </c>
      <c r="G1307" s="9" t="e">
        <f>#REF!</f>
        <v>#REF!</v>
      </c>
    </row>
    <row r="1308" spans="2:7" ht="12.75">
      <c r="B1308" s="2" t="str">
        <f>$B$33</f>
        <v>Q24 Cell phone (mths):</v>
      </c>
      <c r="C1308" s="9" t="e">
        <f>#REF!</f>
        <v>#REF!</v>
      </c>
      <c r="D1308" s="2" t="str">
        <f>$B$33</f>
        <v>Q24 Cell phone (mths):</v>
      </c>
      <c r="E1308" s="9" t="e">
        <f>#REF!</f>
        <v>#REF!</v>
      </c>
      <c r="F1308" s="2" t="str">
        <f>$B$33</f>
        <v>Q24 Cell phone (mths):</v>
      </c>
      <c r="G1308" s="9" t="e">
        <f>#REF!</f>
        <v>#REF!</v>
      </c>
    </row>
    <row r="1309" spans="2:7" ht="12.75">
      <c r="B1309" s="2" t="str">
        <f>$B$34</f>
        <v>Q27 Fitness level:</v>
      </c>
      <c r="C1309" s="9" t="e">
        <f>#REF!</f>
        <v>#REF!</v>
      </c>
      <c r="D1309" s="2" t="str">
        <f>$B$34</f>
        <v>Q27 Fitness level:</v>
      </c>
      <c r="E1309" s="9" t="e">
        <f>#REF!</f>
        <v>#REF!</v>
      </c>
      <c r="F1309" s="2" t="str">
        <f>$B$34</f>
        <v>Q27 Fitness level:</v>
      </c>
      <c r="G1309" s="9" t="e">
        <f>#REF!</f>
        <v>#REF!</v>
      </c>
    </row>
    <row r="1310" spans="2:7" ht="12.75">
      <c r="B1310" s="2" t="str">
        <f>$B$35</f>
        <v>Q28 Pulse rate (per min):</v>
      </c>
      <c r="C1310" s="9" t="e">
        <f>#REF!</f>
        <v>#REF!</v>
      </c>
      <c r="D1310" s="2" t="str">
        <f>$B$35</f>
        <v>Q28 Pulse rate (per min):</v>
      </c>
      <c r="E1310" s="9" t="e">
        <f>#REF!</f>
        <v>#REF!</v>
      </c>
      <c r="F1310" s="2" t="str">
        <f>$B$35</f>
        <v>Q28 Pulse rate (per min):</v>
      </c>
      <c r="G1310" s="9" t="e">
        <f>#REF!</f>
        <v>#REF!</v>
      </c>
    </row>
    <row r="1311" spans="2:7" ht="13.5" thickBot="1">
      <c r="B1311" s="3" t="str">
        <f>$B$36</f>
        <v>Q35 Super power:</v>
      </c>
      <c r="C1311" s="10" t="e">
        <f>#REF!</f>
        <v>#REF!</v>
      </c>
      <c r="D1311" s="3" t="str">
        <f>$B$36</f>
        <v>Q35 Super power:</v>
      </c>
      <c r="E1311" s="10" t="e">
        <f>#REF!</f>
        <v>#REF!</v>
      </c>
      <c r="F1311" s="3" t="str">
        <f>$B$36</f>
        <v>Q35 Super power:</v>
      </c>
      <c r="G1311" s="10" t="e">
        <f>#REF!</f>
        <v>#REF!</v>
      </c>
    </row>
    <row r="1312" spans="2:7" ht="12.75">
      <c r="B1312" s="1" t="str">
        <f>$B$20</f>
        <v>Gender:</v>
      </c>
      <c r="C1312" s="5" t="e">
        <f>#REF!</f>
        <v>#REF!</v>
      </c>
      <c r="D1312" s="1" t="str">
        <f>$B$20</f>
        <v>Gender:</v>
      </c>
      <c r="E1312" s="5" t="e">
        <f>#REF!</f>
        <v>#REF!</v>
      </c>
      <c r="F1312" s="1" t="str">
        <f>$B$20</f>
        <v>Gender:</v>
      </c>
      <c r="G1312" s="5" t="e">
        <f>#REF!</f>
        <v>#REF!</v>
      </c>
    </row>
    <row r="1313" spans="2:7" ht="12.75">
      <c r="B1313" s="2" t="str">
        <f>$B$21</f>
        <v>Q7 Height (cm): </v>
      </c>
      <c r="C1313" s="6" t="e">
        <f>#REF!</f>
        <v>#REF!</v>
      </c>
      <c r="D1313" s="2" t="str">
        <f>$B$21</f>
        <v>Q7 Height (cm): </v>
      </c>
      <c r="E1313" s="6" t="e">
        <f>#REF!</f>
        <v>#REF!</v>
      </c>
      <c r="F1313" s="2" t="str">
        <f>$B$21</f>
        <v>Q7 Height (cm): </v>
      </c>
      <c r="G1313" s="6" t="e">
        <f>#REF!</f>
        <v>#REF!</v>
      </c>
    </row>
    <row r="1314" spans="2:7" ht="12.75">
      <c r="B1314" s="2" t="str">
        <f>$B$22</f>
        <v>Q8 Right foot (cm):</v>
      </c>
      <c r="C1314" s="6" t="e">
        <f>#REF!</f>
        <v>#REF!</v>
      </c>
      <c r="D1314" s="2" t="str">
        <f>$B$22</f>
        <v>Q8 Right foot (cm):</v>
      </c>
      <c r="E1314" s="6" t="e">
        <f>#REF!</f>
        <v>#REF!</v>
      </c>
      <c r="F1314" s="2" t="str">
        <f>$B$22</f>
        <v>Q8 Right foot (cm):</v>
      </c>
      <c r="G1314" s="6" t="e">
        <f>#REF!</f>
        <v>#REF!</v>
      </c>
    </row>
    <row r="1315" spans="2:7" ht="12.75">
      <c r="B1315" s="2" t="str">
        <f>$B$23</f>
        <v>Q9 Arm span (cm):</v>
      </c>
      <c r="C1315" s="6" t="e">
        <f>#REF!</f>
        <v>#REF!</v>
      </c>
      <c r="D1315" s="2" t="str">
        <f>$B$23</f>
        <v>Q9 Arm span (cm):</v>
      </c>
      <c r="E1315" s="6" t="e">
        <f>#REF!</f>
        <v>#REF!</v>
      </c>
      <c r="F1315" s="2" t="str">
        <f>$B$23</f>
        <v>Q9 Arm span (cm):</v>
      </c>
      <c r="G1315" s="6" t="e">
        <f>#REF!</f>
        <v>#REF!</v>
      </c>
    </row>
    <row r="1316" spans="2:7" ht="12.75">
      <c r="B1316" s="2" t="str">
        <f>$B$24</f>
        <v>Q10 Wrist circ (cm):</v>
      </c>
      <c r="C1316" s="6" t="e">
        <f>#REF!</f>
        <v>#REF!</v>
      </c>
      <c r="D1316" s="2" t="str">
        <f>$B$24</f>
        <v>Q10 Wrist circ (cm):</v>
      </c>
      <c r="E1316" s="6" t="e">
        <f>#REF!</f>
        <v>#REF!</v>
      </c>
      <c r="F1316" s="2" t="str">
        <f>$B$24</f>
        <v>Q10 Wrist circ (cm):</v>
      </c>
      <c r="G1316" s="6" t="e">
        <f>#REF!</f>
        <v>#REF!</v>
      </c>
    </row>
    <row r="1317" spans="2:7" ht="12.75">
      <c r="B1317" s="2" t="str">
        <f>$B$25</f>
        <v>Q11 Neck circ (cm):</v>
      </c>
      <c r="C1317" s="6" t="e">
        <f>#REF!</f>
        <v>#REF!</v>
      </c>
      <c r="D1317" s="2" t="str">
        <f>$B$25</f>
        <v>Q11 Neck circ (cm):</v>
      </c>
      <c r="E1317" s="6" t="e">
        <f>#REF!</f>
        <v>#REF!</v>
      </c>
      <c r="F1317" s="2" t="str">
        <f>$B$25</f>
        <v>Q11 Neck circ (cm):</v>
      </c>
      <c r="G1317" s="6" t="e">
        <f>#REF!</f>
        <v>#REF!</v>
      </c>
    </row>
    <row r="1318" spans="2:7" ht="12.75">
      <c r="B1318" s="2" t="str">
        <f>$B$26</f>
        <v>Q12 Popliteal length (cm): </v>
      </c>
      <c r="C1318" s="6" t="e">
        <f>#REF!</f>
        <v>#REF!</v>
      </c>
      <c r="D1318" s="2" t="str">
        <f>$B$26</f>
        <v>Q12 Popliteal length (cm): </v>
      </c>
      <c r="E1318" s="6" t="e">
        <f>#REF!</f>
        <v>#REF!</v>
      </c>
      <c r="F1318" s="2" t="str">
        <f>$B$26</f>
        <v>Q12 Popliteal length (cm): </v>
      </c>
      <c r="G1318" s="6" t="e">
        <f>#REF!</f>
        <v>#REF!</v>
      </c>
    </row>
    <row r="1319" spans="2:7" ht="12.75">
      <c r="B1319" s="2" t="str">
        <f>$B$27</f>
        <v>Q13 Index finger (mm):</v>
      </c>
      <c r="C1319" s="6" t="e">
        <f>#REF!</f>
        <v>#REF!</v>
      </c>
      <c r="D1319" s="2" t="str">
        <f>$B$27</f>
        <v>Q13 Index finger (mm):</v>
      </c>
      <c r="E1319" s="6" t="e">
        <f>#REF!</f>
        <v>#REF!</v>
      </c>
      <c r="F1319" s="2" t="str">
        <f>$B$27</f>
        <v>Q13 Index finger (mm):</v>
      </c>
      <c r="G1319" s="6" t="e">
        <f>#REF!</f>
        <v>#REF!</v>
      </c>
    </row>
    <row r="1320" spans="2:7" ht="12.75">
      <c r="B1320" s="2" t="str">
        <f>$B$28</f>
        <v>Q14 Ring finger (mm):</v>
      </c>
      <c r="C1320" s="6" t="e">
        <f>#REF!</f>
        <v>#REF!</v>
      </c>
      <c r="D1320" s="2" t="str">
        <f>$B$28</f>
        <v>Q14 Ring finger (mm):</v>
      </c>
      <c r="E1320" s="6" t="e">
        <f>#REF!</f>
        <v>#REF!</v>
      </c>
      <c r="F1320" s="2" t="str">
        <f>$B$28</f>
        <v>Q14 Ring finger (mm):</v>
      </c>
      <c r="G1320" s="6" t="e">
        <f>#REF!</f>
        <v>#REF!</v>
      </c>
    </row>
    <row r="1321" spans="2:7" ht="12.75">
      <c r="B1321" s="2" t="str">
        <f>$B$29</f>
        <v>Q15 Mode of transport:</v>
      </c>
      <c r="C1321" s="6" t="e">
        <f>#REF!</f>
        <v>#REF!</v>
      </c>
      <c r="D1321" s="2" t="str">
        <f>$B$29</f>
        <v>Q15 Mode of transport:</v>
      </c>
      <c r="E1321" s="6" t="e">
        <f>#REF!</f>
        <v>#REF!</v>
      </c>
      <c r="F1321" s="2" t="str">
        <f>$B$29</f>
        <v>Q15 Mode of transport:</v>
      </c>
      <c r="G1321" s="6" t="e">
        <f>#REF!</f>
        <v>#REF!</v>
      </c>
    </row>
    <row r="1322" spans="2:7" ht="12.75">
      <c r="B1322" s="2" t="str">
        <f>$B$30</f>
        <v>Q16 Time to school (mins):</v>
      </c>
      <c r="C1322" s="6" t="e">
        <f>#REF!</f>
        <v>#REF!</v>
      </c>
      <c r="D1322" s="2" t="str">
        <f>$B$30</f>
        <v>Q16 Time to school (mins):</v>
      </c>
      <c r="E1322" s="6" t="e">
        <f>#REF!</f>
        <v>#REF!</v>
      </c>
      <c r="F1322" s="2" t="str">
        <f>$B$30</f>
        <v>Q16 Time to school (mins):</v>
      </c>
      <c r="G1322" s="6" t="e">
        <f>#REF!</f>
        <v>#REF!</v>
      </c>
    </row>
    <row r="1323" spans="2:7" ht="12.75">
      <c r="B1323" s="2" t="str">
        <f>$B$31</f>
        <v>Q17 Weight of school bag (g):</v>
      </c>
      <c r="C1323" s="6" t="e">
        <f>#REF!</f>
        <v>#REF!</v>
      </c>
      <c r="D1323" s="2" t="str">
        <f>$B$31</f>
        <v>Q17 Weight of school bag (g):</v>
      </c>
      <c r="E1323" s="6" t="e">
        <f>#REF!</f>
        <v>#REF!</v>
      </c>
      <c r="F1323" s="2" t="str">
        <f>$B$31</f>
        <v>Q17 Weight of school bag (g):</v>
      </c>
      <c r="G1323" s="6" t="e">
        <f>#REF!</f>
        <v>#REF!</v>
      </c>
    </row>
    <row r="1324" spans="2:7" ht="12.75">
      <c r="B1324" s="2" t="str">
        <f>$B$32</f>
        <v>Q18 How carry school bag:</v>
      </c>
      <c r="C1324" s="6" t="e">
        <f>#REF!</f>
        <v>#REF!</v>
      </c>
      <c r="D1324" s="2" t="str">
        <f>$B$32</f>
        <v>Q18 How carry school bag:</v>
      </c>
      <c r="E1324" s="6" t="e">
        <f>#REF!</f>
        <v>#REF!</v>
      </c>
      <c r="F1324" s="2" t="str">
        <f>$B$32</f>
        <v>Q18 How carry school bag:</v>
      </c>
      <c r="G1324" s="6" t="e">
        <f>#REF!</f>
        <v>#REF!</v>
      </c>
    </row>
    <row r="1325" spans="2:7" ht="12.75">
      <c r="B1325" s="2" t="str">
        <f>$B$33</f>
        <v>Q24 Cell phone (mths):</v>
      </c>
      <c r="C1325" s="6" t="e">
        <f>#REF!</f>
        <v>#REF!</v>
      </c>
      <c r="D1325" s="2" t="str">
        <f>$B$33</f>
        <v>Q24 Cell phone (mths):</v>
      </c>
      <c r="E1325" s="6" t="e">
        <f>#REF!</f>
        <v>#REF!</v>
      </c>
      <c r="F1325" s="2" t="str">
        <f>$B$33</f>
        <v>Q24 Cell phone (mths):</v>
      </c>
      <c r="G1325" s="6" t="e">
        <f>#REF!</f>
        <v>#REF!</v>
      </c>
    </row>
    <row r="1326" spans="2:7" ht="12.75">
      <c r="B1326" s="2" t="str">
        <f>$B$34</f>
        <v>Q27 Fitness level:</v>
      </c>
      <c r="C1326" s="6" t="e">
        <f>#REF!</f>
        <v>#REF!</v>
      </c>
      <c r="D1326" s="2" t="str">
        <f>$B$34</f>
        <v>Q27 Fitness level:</v>
      </c>
      <c r="E1326" s="6" t="e">
        <f>#REF!</f>
        <v>#REF!</v>
      </c>
      <c r="F1326" s="2" t="str">
        <f>$B$34</f>
        <v>Q27 Fitness level:</v>
      </c>
      <c r="G1326" s="6" t="e">
        <f>#REF!</f>
        <v>#REF!</v>
      </c>
    </row>
    <row r="1327" spans="2:7" ht="12.75">
      <c r="B1327" s="2" t="str">
        <f>$B$35</f>
        <v>Q28 Pulse rate (per min):</v>
      </c>
      <c r="C1327" s="6" t="e">
        <f>#REF!</f>
        <v>#REF!</v>
      </c>
      <c r="D1327" s="2" t="str">
        <f>$B$35</f>
        <v>Q28 Pulse rate (per min):</v>
      </c>
      <c r="E1327" s="6" t="e">
        <f>#REF!</f>
        <v>#REF!</v>
      </c>
      <c r="F1327" s="2" t="str">
        <f>$B$35</f>
        <v>Q28 Pulse rate (per min):</v>
      </c>
      <c r="G1327" s="6" t="e">
        <f>#REF!</f>
        <v>#REF!</v>
      </c>
    </row>
    <row r="1328" spans="2:7" ht="13.5" thickBot="1">
      <c r="B1328" s="3" t="str">
        <f>$B$36</f>
        <v>Q35 Super power:</v>
      </c>
      <c r="C1328" s="7" t="e">
        <f>#REF!</f>
        <v>#REF!</v>
      </c>
      <c r="D1328" s="3" t="str">
        <f>$B$36</f>
        <v>Q35 Super power:</v>
      </c>
      <c r="E1328" s="7" t="e">
        <f>#REF!</f>
        <v>#REF!</v>
      </c>
      <c r="F1328" s="3" t="str">
        <f>$B$36</f>
        <v>Q35 Super power:</v>
      </c>
      <c r="G1328" s="7" t="e">
        <f>#REF!</f>
        <v>#REF!</v>
      </c>
    </row>
    <row r="1329" spans="2:7" ht="12.75">
      <c r="B1329" s="1" t="str">
        <f>$B$20</f>
        <v>Gender:</v>
      </c>
      <c r="C1329" s="8" t="e">
        <f>#REF!</f>
        <v>#REF!</v>
      </c>
      <c r="D1329" s="1" t="str">
        <f>$B$20</f>
        <v>Gender:</v>
      </c>
      <c r="E1329" s="8" t="e">
        <f>#REF!</f>
        <v>#REF!</v>
      </c>
      <c r="F1329" s="1" t="str">
        <f>$B$20</f>
        <v>Gender:</v>
      </c>
      <c r="G1329" s="8" t="e">
        <f>#REF!</f>
        <v>#REF!</v>
      </c>
    </row>
    <row r="1330" spans="2:7" ht="12.75">
      <c r="B1330" s="2" t="str">
        <f>$B$21</f>
        <v>Q7 Height (cm): </v>
      </c>
      <c r="C1330" s="9" t="e">
        <f>#REF!</f>
        <v>#REF!</v>
      </c>
      <c r="D1330" s="2" t="str">
        <f>$B$21</f>
        <v>Q7 Height (cm): </v>
      </c>
      <c r="E1330" s="9" t="e">
        <f>#REF!</f>
        <v>#REF!</v>
      </c>
      <c r="F1330" s="2" t="str">
        <f>$B$21</f>
        <v>Q7 Height (cm): </v>
      </c>
      <c r="G1330" s="9" t="e">
        <f>#REF!</f>
        <v>#REF!</v>
      </c>
    </row>
    <row r="1331" spans="2:7" ht="12.75">
      <c r="B1331" s="2" t="str">
        <f>$B$22</f>
        <v>Q8 Right foot (cm):</v>
      </c>
      <c r="C1331" s="9" t="e">
        <f>#REF!</f>
        <v>#REF!</v>
      </c>
      <c r="D1331" s="2" t="str">
        <f>$B$22</f>
        <v>Q8 Right foot (cm):</v>
      </c>
      <c r="E1331" s="9" t="e">
        <f>#REF!</f>
        <v>#REF!</v>
      </c>
      <c r="F1331" s="2" t="str">
        <f>$B$22</f>
        <v>Q8 Right foot (cm):</v>
      </c>
      <c r="G1331" s="9" t="e">
        <f>#REF!</f>
        <v>#REF!</v>
      </c>
    </row>
    <row r="1332" spans="2:7" ht="12.75">
      <c r="B1332" s="2" t="str">
        <f>$B$23</f>
        <v>Q9 Arm span (cm):</v>
      </c>
      <c r="C1332" s="9" t="e">
        <f>#REF!</f>
        <v>#REF!</v>
      </c>
      <c r="D1332" s="2" t="str">
        <f>$B$23</f>
        <v>Q9 Arm span (cm):</v>
      </c>
      <c r="E1332" s="9" t="e">
        <f>#REF!</f>
        <v>#REF!</v>
      </c>
      <c r="F1332" s="2" t="str">
        <f>$B$23</f>
        <v>Q9 Arm span (cm):</v>
      </c>
      <c r="G1332" s="9" t="e">
        <f>#REF!</f>
        <v>#REF!</v>
      </c>
    </row>
    <row r="1333" spans="2:7" ht="12.75">
      <c r="B1333" s="2" t="str">
        <f>$B$24</f>
        <v>Q10 Wrist circ (cm):</v>
      </c>
      <c r="C1333" s="9" t="e">
        <f>#REF!</f>
        <v>#REF!</v>
      </c>
      <c r="D1333" s="2" t="str">
        <f>$B$24</f>
        <v>Q10 Wrist circ (cm):</v>
      </c>
      <c r="E1333" s="9" t="e">
        <f>#REF!</f>
        <v>#REF!</v>
      </c>
      <c r="F1333" s="2" t="str">
        <f>$B$24</f>
        <v>Q10 Wrist circ (cm):</v>
      </c>
      <c r="G1333" s="9" t="e">
        <f>#REF!</f>
        <v>#REF!</v>
      </c>
    </row>
    <row r="1334" spans="2:7" ht="12.75">
      <c r="B1334" s="2" t="str">
        <f>$B$25</f>
        <v>Q11 Neck circ (cm):</v>
      </c>
      <c r="C1334" s="9" t="e">
        <f>#REF!</f>
        <v>#REF!</v>
      </c>
      <c r="D1334" s="2" t="str">
        <f>$B$25</f>
        <v>Q11 Neck circ (cm):</v>
      </c>
      <c r="E1334" s="9" t="e">
        <f>#REF!</f>
        <v>#REF!</v>
      </c>
      <c r="F1334" s="2" t="str">
        <f>$B$25</f>
        <v>Q11 Neck circ (cm):</v>
      </c>
      <c r="G1334" s="9" t="e">
        <f>#REF!</f>
        <v>#REF!</v>
      </c>
    </row>
    <row r="1335" spans="2:7" ht="12.75">
      <c r="B1335" s="2" t="str">
        <f>$B$26</f>
        <v>Q12 Popliteal length (cm): </v>
      </c>
      <c r="C1335" s="9" t="e">
        <f>#REF!</f>
        <v>#REF!</v>
      </c>
      <c r="D1335" s="2" t="str">
        <f>$B$26</f>
        <v>Q12 Popliteal length (cm): </v>
      </c>
      <c r="E1335" s="9" t="e">
        <f>#REF!</f>
        <v>#REF!</v>
      </c>
      <c r="F1335" s="2" t="str">
        <f>$B$26</f>
        <v>Q12 Popliteal length (cm): </v>
      </c>
      <c r="G1335" s="9" t="e">
        <f>#REF!</f>
        <v>#REF!</v>
      </c>
    </row>
    <row r="1336" spans="2:7" ht="12.75">
      <c r="B1336" s="2" t="str">
        <f>$B$27</f>
        <v>Q13 Index finger (mm):</v>
      </c>
      <c r="C1336" s="9" t="e">
        <f>#REF!</f>
        <v>#REF!</v>
      </c>
      <c r="D1336" s="2" t="str">
        <f>$B$27</f>
        <v>Q13 Index finger (mm):</v>
      </c>
      <c r="E1336" s="9" t="e">
        <f>#REF!</f>
        <v>#REF!</v>
      </c>
      <c r="F1336" s="2" t="str">
        <f>$B$27</f>
        <v>Q13 Index finger (mm):</v>
      </c>
      <c r="G1336" s="9" t="e">
        <f>#REF!</f>
        <v>#REF!</v>
      </c>
    </row>
    <row r="1337" spans="2:7" ht="12.75">
      <c r="B1337" s="2" t="str">
        <f>$B$28</f>
        <v>Q14 Ring finger (mm):</v>
      </c>
      <c r="C1337" s="9" t="e">
        <f>#REF!</f>
        <v>#REF!</v>
      </c>
      <c r="D1337" s="2" t="str">
        <f>$B$28</f>
        <v>Q14 Ring finger (mm):</v>
      </c>
      <c r="E1337" s="9" t="e">
        <f>#REF!</f>
        <v>#REF!</v>
      </c>
      <c r="F1337" s="2" t="str">
        <f>$B$28</f>
        <v>Q14 Ring finger (mm):</v>
      </c>
      <c r="G1337" s="9" t="e">
        <f>#REF!</f>
        <v>#REF!</v>
      </c>
    </row>
    <row r="1338" spans="2:7" ht="12.75">
      <c r="B1338" s="2" t="str">
        <f>$B$29</f>
        <v>Q15 Mode of transport:</v>
      </c>
      <c r="C1338" s="9" t="e">
        <f>#REF!</f>
        <v>#REF!</v>
      </c>
      <c r="D1338" s="2" t="str">
        <f>$B$29</f>
        <v>Q15 Mode of transport:</v>
      </c>
      <c r="E1338" s="9" t="e">
        <f>#REF!</f>
        <v>#REF!</v>
      </c>
      <c r="F1338" s="2" t="str">
        <f>$B$29</f>
        <v>Q15 Mode of transport:</v>
      </c>
      <c r="G1338" s="9" t="e">
        <f>#REF!</f>
        <v>#REF!</v>
      </c>
    </row>
    <row r="1339" spans="2:7" ht="12.75">
      <c r="B1339" s="2" t="str">
        <f>$B$30</f>
        <v>Q16 Time to school (mins):</v>
      </c>
      <c r="C1339" s="9" t="e">
        <f>#REF!</f>
        <v>#REF!</v>
      </c>
      <c r="D1339" s="2" t="str">
        <f>$B$30</f>
        <v>Q16 Time to school (mins):</v>
      </c>
      <c r="E1339" s="9" t="e">
        <f>#REF!</f>
        <v>#REF!</v>
      </c>
      <c r="F1339" s="2" t="str">
        <f>$B$30</f>
        <v>Q16 Time to school (mins):</v>
      </c>
      <c r="G1339" s="9" t="e">
        <f>#REF!</f>
        <v>#REF!</v>
      </c>
    </row>
    <row r="1340" spans="2:7" ht="12.75">
      <c r="B1340" s="2" t="str">
        <f>$B$31</f>
        <v>Q17 Weight of school bag (g):</v>
      </c>
      <c r="C1340" s="9" t="e">
        <f>#REF!</f>
        <v>#REF!</v>
      </c>
      <c r="D1340" s="2" t="str">
        <f>$B$31</f>
        <v>Q17 Weight of school bag (g):</v>
      </c>
      <c r="E1340" s="9" t="e">
        <f>#REF!</f>
        <v>#REF!</v>
      </c>
      <c r="F1340" s="2" t="str">
        <f>$B$31</f>
        <v>Q17 Weight of school bag (g):</v>
      </c>
      <c r="G1340" s="9" t="e">
        <f>#REF!</f>
        <v>#REF!</v>
      </c>
    </row>
    <row r="1341" spans="2:7" ht="12.75">
      <c r="B1341" s="2" t="str">
        <f>$B$32</f>
        <v>Q18 How carry school bag:</v>
      </c>
      <c r="C1341" s="9" t="e">
        <f>#REF!</f>
        <v>#REF!</v>
      </c>
      <c r="D1341" s="2" t="str">
        <f>$B$32</f>
        <v>Q18 How carry school bag:</v>
      </c>
      <c r="E1341" s="9" t="e">
        <f>#REF!</f>
        <v>#REF!</v>
      </c>
      <c r="F1341" s="2" t="str">
        <f>$B$32</f>
        <v>Q18 How carry school bag:</v>
      </c>
      <c r="G1341" s="9" t="e">
        <f>#REF!</f>
        <v>#REF!</v>
      </c>
    </row>
    <row r="1342" spans="2:7" ht="12.75">
      <c r="B1342" s="2" t="str">
        <f>$B$33</f>
        <v>Q24 Cell phone (mths):</v>
      </c>
      <c r="C1342" s="9" t="e">
        <f>#REF!</f>
        <v>#REF!</v>
      </c>
      <c r="D1342" s="2" t="str">
        <f>$B$33</f>
        <v>Q24 Cell phone (mths):</v>
      </c>
      <c r="E1342" s="9" t="e">
        <f>#REF!</f>
        <v>#REF!</v>
      </c>
      <c r="F1342" s="2" t="str">
        <f>$B$33</f>
        <v>Q24 Cell phone (mths):</v>
      </c>
      <c r="G1342" s="9" t="e">
        <f>#REF!</f>
        <v>#REF!</v>
      </c>
    </row>
    <row r="1343" spans="2:7" ht="12.75">
      <c r="B1343" s="2" t="str">
        <f>$B$34</f>
        <v>Q27 Fitness level:</v>
      </c>
      <c r="C1343" s="9" t="e">
        <f>#REF!</f>
        <v>#REF!</v>
      </c>
      <c r="D1343" s="2" t="str">
        <f>$B$34</f>
        <v>Q27 Fitness level:</v>
      </c>
      <c r="E1343" s="9" t="e">
        <f>#REF!</f>
        <v>#REF!</v>
      </c>
      <c r="F1343" s="2" t="str">
        <f>$B$34</f>
        <v>Q27 Fitness level:</v>
      </c>
      <c r="G1343" s="9" t="e">
        <f>#REF!</f>
        <v>#REF!</v>
      </c>
    </row>
    <row r="1344" spans="2:7" ht="12.75">
      <c r="B1344" s="2" t="str">
        <f>$B$35</f>
        <v>Q28 Pulse rate (per min):</v>
      </c>
      <c r="C1344" s="9" t="e">
        <f>#REF!</f>
        <v>#REF!</v>
      </c>
      <c r="D1344" s="2" t="str">
        <f>$B$35</f>
        <v>Q28 Pulse rate (per min):</v>
      </c>
      <c r="E1344" s="9" t="e">
        <f>#REF!</f>
        <v>#REF!</v>
      </c>
      <c r="F1344" s="2" t="str">
        <f>$B$35</f>
        <v>Q28 Pulse rate (per min):</v>
      </c>
      <c r="G1344" s="9" t="e">
        <f>#REF!</f>
        <v>#REF!</v>
      </c>
    </row>
    <row r="1345" spans="2:7" ht="13.5" thickBot="1">
      <c r="B1345" s="3" t="str">
        <f>$B$36</f>
        <v>Q35 Super power:</v>
      </c>
      <c r="C1345" s="10" t="e">
        <f>#REF!</f>
        <v>#REF!</v>
      </c>
      <c r="D1345" s="3" t="str">
        <f>$B$36</f>
        <v>Q35 Super power:</v>
      </c>
      <c r="E1345" s="10" t="e">
        <f>#REF!</f>
        <v>#REF!</v>
      </c>
      <c r="F1345" s="3" t="str">
        <f>$B$36</f>
        <v>Q35 Super power:</v>
      </c>
      <c r="G1345" s="10" t="e">
        <f>#REF!</f>
        <v>#REF!</v>
      </c>
    </row>
    <row r="1346" spans="2:7" ht="12.75">
      <c r="B1346" s="1" t="str">
        <f>$B$20</f>
        <v>Gender:</v>
      </c>
      <c r="C1346" s="5" t="e">
        <f>#REF!</f>
        <v>#REF!</v>
      </c>
      <c r="D1346" s="1" t="str">
        <f>$B$20</f>
        <v>Gender:</v>
      </c>
      <c r="E1346" s="5" t="e">
        <f>#REF!</f>
        <v>#REF!</v>
      </c>
      <c r="F1346" s="1" t="str">
        <f>$B$20</f>
        <v>Gender:</v>
      </c>
      <c r="G1346" s="5" t="e">
        <f>#REF!</f>
        <v>#REF!</v>
      </c>
    </row>
    <row r="1347" spans="2:7" ht="12.75">
      <c r="B1347" s="2" t="str">
        <f>$B$21</f>
        <v>Q7 Height (cm): </v>
      </c>
      <c r="C1347" s="6" t="e">
        <f>#REF!</f>
        <v>#REF!</v>
      </c>
      <c r="D1347" s="2" t="str">
        <f>$B$21</f>
        <v>Q7 Height (cm): </v>
      </c>
      <c r="E1347" s="6" t="e">
        <f>#REF!</f>
        <v>#REF!</v>
      </c>
      <c r="F1347" s="2" t="str">
        <f>$B$21</f>
        <v>Q7 Height (cm): </v>
      </c>
      <c r="G1347" s="6" t="e">
        <f>#REF!</f>
        <v>#REF!</v>
      </c>
    </row>
    <row r="1348" spans="2:7" ht="12.75">
      <c r="B1348" s="2" t="str">
        <f>$B$22</f>
        <v>Q8 Right foot (cm):</v>
      </c>
      <c r="C1348" s="6" t="e">
        <f>#REF!</f>
        <v>#REF!</v>
      </c>
      <c r="D1348" s="2" t="str">
        <f>$B$22</f>
        <v>Q8 Right foot (cm):</v>
      </c>
      <c r="E1348" s="6" t="e">
        <f>#REF!</f>
        <v>#REF!</v>
      </c>
      <c r="F1348" s="2" t="str">
        <f>$B$22</f>
        <v>Q8 Right foot (cm):</v>
      </c>
      <c r="G1348" s="6" t="e">
        <f>#REF!</f>
        <v>#REF!</v>
      </c>
    </row>
    <row r="1349" spans="2:7" ht="12.75">
      <c r="B1349" s="2" t="str">
        <f>$B$23</f>
        <v>Q9 Arm span (cm):</v>
      </c>
      <c r="C1349" s="6" t="e">
        <f>#REF!</f>
        <v>#REF!</v>
      </c>
      <c r="D1349" s="2" t="str">
        <f>$B$23</f>
        <v>Q9 Arm span (cm):</v>
      </c>
      <c r="E1349" s="6" t="e">
        <f>#REF!</f>
        <v>#REF!</v>
      </c>
      <c r="F1349" s="2" t="str">
        <f>$B$23</f>
        <v>Q9 Arm span (cm):</v>
      </c>
      <c r="G1349" s="6" t="e">
        <f>#REF!</f>
        <v>#REF!</v>
      </c>
    </row>
    <row r="1350" spans="2:7" ht="12.75">
      <c r="B1350" s="2" t="str">
        <f>$B$24</f>
        <v>Q10 Wrist circ (cm):</v>
      </c>
      <c r="C1350" s="6" t="e">
        <f>#REF!</f>
        <v>#REF!</v>
      </c>
      <c r="D1350" s="2" t="str">
        <f>$B$24</f>
        <v>Q10 Wrist circ (cm):</v>
      </c>
      <c r="E1350" s="6" t="e">
        <f>#REF!</f>
        <v>#REF!</v>
      </c>
      <c r="F1350" s="2" t="str">
        <f>$B$24</f>
        <v>Q10 Wrist circ (cm):</v>
      </c>
      <c r="G1350" s="6" t="e">
        <f>#REF!</f>
        <v>#REF!</v>
      </c>
    </row>
    <row r="1351" spans="2:7" ht="12.75">
      <c r="B1351" s="2" t="str">
        <f>$B$25</f>
        <v>Q11 Neck circ (cm):</v>
      </c>
      <c r="C1351" s="6" t="e">
        <f>#REF!</f>
        <v>#REF!</v>
      </c>
      <c r="D1351" s="2" t="str">
        <f>$B$25</f>
        <v>Q11 Neck circ (cm):</v>
      </c>
      <c r="E1351" s="6" t="e">
        <f>#REF!</f>
        <v>#REF!</v>
      </c>
      <c r="F1351" s="2" t="str">
        <f>$B$25</f>
        <v>Q11 Neck circ (cm):</v>
      </c>
      <c r="G1351" s="6" t="e">
        <f>#REF!</f>
        <v>#REF!</v>
      </c>
    </row>
    <row r="1352" spans="2:7" ht="12.75">
      <c r="B1352" s="2" t="str">
        <f>$B$26</f>
        <v>Q12 Popliteal length (cm): </v>
      </c>
      <c r="C1352" s="6" t="e">
        <f>#REF!</f>
        <v>#REF!</v>
      </c>
      <c r="D1352" s="2" t="str">
        <f>$B$26</f>
        <v>Q12 Popliteal length (cm): </v>
      </c>
      <c r="E1352" s="6" t="e">
        <f>#REF!</f>
        <v>#REF!</v>
      </c>
      <c r="F1352" s="2" t="str">
        <f>$B$26</f>
        <v>Q12 Popliteal length (cm): </v>
      </c>
      <c r="G1352" s="6" t="e">
        <f>#REF!</f>
        <v>#REF!</v>
      </c>
    </row>
    <row r="1353" spans="2:7" ht="12.75">
      <c r="B1353" s="2" t="str">
        <f>$B$27</f>
        <v>Q13 Index finger (mm):</v>
      </c>
      <c r="C1353" s="6" t="e">
        <f>#REF!</f>
        <v>#REF!</v>
      </c>
      <c r="D1353" s="2" t="str">
        <f>$B$27</f>
        <v>Q13 Index finger (mm):</v>
      </c>
      <c r="E1353" s="6" t="e">
        <f>#REF!</f>
        <v>#REF!</v>
      </c>
      <c r="F1353" s="2" t="str">
        <f>$B$27</f>
        <v>Q13 Index finger (mm):</v>
      </c>
      <c r="G1353" s="6" t="e">
        <f>#REF!</f>
        <v>#REF!</v>
      </c>
    </row>
    <row r="1354" spans="2:7" ht="12.75">
      <c r="B1354" s="2" t="str">
        <f>$B$28</f>
        <v>Q14 Ring finger (mm):</v>
      </c>
      <c r="C1354" s="6" t="e">
        <f>#REF!</f>
        <v>#REF!</v>
      </c>
      <c r="D1354" s="2" t="str">
        <f>$B$28</f>
        <v>Q14 Ring finger (mm):</v>
      </c>
      <c r="E1354" s="6" t="e">
        <f>#REF!</f>
        <v>#REF!</v>
      </c>
      <c r="F1354" s="2" t="str">
        <f>$B$28</f>
        <v>Q14 Ring finger (mm):</v>
      </c>
      <c r="G1354" s="6" t="e">
        <f>#REF!</f>
        <v>#REF!</v>
      </c>
    </row>
    <row r="1355" spans="2:7" ht="12.75">
      <c r="B1355" s="2" t="str">
        <f>$B$29</f>
        <v>Q15 Mode of transport:</v>
      </c>
      <c r="C1355" s="6" t="e">
        <f>#REF!</f>
        <v>#REF!</v>
      </c>
      <c r="D1355" s="2" t="str">
        <f>$B$29</f>
        <v>Q15 Mode of transport:</v>
      </c>
      <c r="E1355" s="6" t="e">
        <f>#REF!</f>
        <v>#REF!</v>
      </c>
      <c r="F1355" s="2" t="str">
        <f>$B$29</f>
        <v>Q15 Mode of transport:</v>
      </c>
      <c r="G1355" s="6" t="e">
        <f>#REF!</f>
        <v>#REF!</v>
      </c>
    </row>
    <row r="1356" spans="2:7" ht="12.75">
      <c r="B1356" s="2" t="str">
        <f>$B$30</f>
        <v>Q16 Time to school (mins):</v>
      </c>
      <c r="C1356" s="6" t="e">
        <f>#REF!</f>
        <v>#REF!</v>
      </c>
      <c r="D1356" s="2" t="str">
        <f>$B$30</f>
        <v>Q16 Time to school (mins):</v>
      </c>
      <c r="E1356" s="6" t="e">
        <f>#REF!</f>
        <v>#REF!</v>
      </c>
      <c r="F1356" s="2" t="str">
        <f>$B$30</f>
        <v>Q16 Time to school (mins):</v>
      </c>
      <c r="G1356" s="6" t="e">
        <f>#REF!</f>
        <v>#REF!</v>
      </c>
    </row>
    <row r="1357" spans="2:7" ht="12.75">
      <c r="B1357" s="2" t="str">
        <f>$B$31</f>
        <v>Q17 Weight of school bag (g):</v>
      </c>
      <c r="C1357" s="6" t="e">
        <f>#REF!</f>
        <v>#REF!</v>
      </c>
      <c r="D1357" s="2" t="str">
        <f>$B$31</f>
        <v>Q17 Weight of school bag (g):</v>
      </c>
      <c r="E1357" s="6" t="e">
        <f>#REF!</f>
        <v>#REF!</v>
      </c>
      <c r="F1357" s="2" t="str">
        <f>$B$31</f>
        <v>Q17 Weight of school bag (g):</v>
      </c>
      <c r="G1357" s="6" t="e">
        <f>#REF!</f>
        <v>#REF!</v>
      </c>
    </row>
    <row r="1358" spans="2:7" ht="12.75">
      <c r="B1358" s="2" t="str">
        <f>$B$32</f>
        <v>Q18 How carry school bag:</v>
      </c>
      <c r="C1358" s="6" t="e">
        <f>#REF!</f>
        <v>#REF!</v>
      </c>
      <c r="D1358" s="2" t="str">
        <f>$B$32</f>
        <v>Q18 How carry school bag:</v>
      </c>
      <c r="E1358" s="6" t="e">
        <f>#REF!</f>
        <v>#REF!</v>
      </c>
      <c r="F1358" s="2" t="str">
        <f>$B$32</f>
        <v>Q18 How carry school bag:</v>
      </c>
      <c r="G1358" s="6" t="e">
        <f>#REF!</f>
        <v>#REF!</v>
      </c>
    </row>
    <row r="1359" spans="2:7" ht="12.75">
      <c r="B1359" s="2" t="str">
        <f>$B$33</f>
        <v>Q24 Cell phone (mths):</v>
      </c>
      <c r="C1359" s="6" t="e">
        <f>#REF!</f>
        <v>#REF!</v>
      </c>
      <c r="D1359" s="2" t="str">
        <f>$B$33</f>
        <v>Q24 Cell phone (mths):</v>
      </c>
      <c r="E1359" s="6" t="e">
        <f>#REF!</f>
        <v>#REF!</v>
      </c>
      <c r="F1359" s="2" t="str">
        <f>$B$33</f>
        <v>Q24 Cell phone (mths):</v>
      </c>
      <c r="G1359" s="6" t="e">
        <f>#REF!</f>
        <v>#REF!</v>
      </c>
    </row>
    <row r="1360" spans="2:7" ht="12.75">
      <c r="B1360" s="2" t="str">
        <f>$B$34</f>
        <v>Q27 Fitness level:</v>
      </c>
      <c r="C1360" s="6" t="e">
        <f>#REF!</f>
        <v>#REF!</v>
      </c>
      <c r="D1360" s="2" t="str">
        <f>$B$34</f>
        <v>Q27 Fitness level:</v>
      </c>
      <c r="E1360" s="6" t="e">
        <f>#REF!</f>
        <v>#REF!</v>
      </c>
      <c r="F1360" s="2" t="str">
        <f>$B$34</f>
        <v>Q27 Fitness level:</v>
      </c>
      <c r="G1360" s="6" t="e">
        <f>#REF!</f>
        <v>#REF!</v>
      </c>
    </row>
    <row r="1361" spans="2:7" ht="12.75">
      <c r="B1361" s="2" t="str">
        <f>$B$35</f>
        <v>Q28 Pulse rate (per min):</v>
      </c>
      <c r="C1361" s="6" t="e">
        <f>#REF!</f>
        <v>#REF!</v>
      </c>
      <c r="D1361" s="2" t="str">
        <f>$B$35</f>
        <v>Q28 Pulse rate (per min):</v>
      </c>
      <c r="E1361" s="6" t="e">
        <f>#REF!</f>
        <v>#REF!</v>
      </c>
      <c r="F1361" s="2" t="str">
        <f>$B$35</f>
        <v>Q28 Pulse rate (per min):</v>
      </c>
      <c r="G1361" s="6" t="e">
        <f>#REF!</f>
        <v>#REF!</v>
      </c>
    </row>
    <row r="1362" spans="2:7" ht="13.5" thickBot="1">
      <c r="B1362" s="3" t="str">
        <f>$B$36</f>
        <v>Q35 Super power:</v>
      </c>
      <c r="C1362" s="7" t="e">
        <f>#REF!</f>
        <v>#REF!</v>
      </c>
      <c r="D1362" s="3" t="str">
        <f>$B$36</f>
        <v>Q35 Super power:</v>
      </c>
      <c r="E1362" s="7" t="e">
        <f>#REF!</f>
        <v>#REF!</v>
      </c>
      <c r="F1362" s="3" t="str">
        <f>$B$36</f>
        <v>Q35 Super power:</v>
      </c>
      <c r="G1362" s="7" t="e">
        <f>#REF!</f>
        <v>#REF!</v>
      </c>
    </row>
    <row r="1363" spans="2:7" ht="12.75">
      <c r="B1363" s="1" t="str">
        <f>$B$20</f>
        <v>Gender:</v>
      </c>
      <c r="C1363" s="8" t="e">
        <f>#REF!</f>
        <v>#REF!</v>
      </c>
      <c r="D1363" s="1" t="str">
        <f>$B$20</f>
        <v>Gender:</v>
      </c>
      <c r="E1363" s="8" t="e">
        <f>#REF!</f>
        <v>#REF!</v>
      </c>
      <c r="F1363" s="1" t="str">
        <f>$B$20</f>
        <v>Gender:</v>
      </c>
      <c r="G1363" s="8" t="e">
        <f>#REF!</f>
        <v>#REF!</v>
      </c>
    </row>
    <row r="1364" spans="2:7" ht="12.75">
      <c r="B1364" s="2" t="str">
        <f>$B$21</f>
        <v>Q7 Height (cm): </v>
      </c>
      <c r="C1364" s="9" t="e">
        <f>#REF!</f>
        <v>#REF!</v>
      </c>
      <c r="D1364" s="2" t="str">
        <f>$B$21</f>
        <v>Q7 Height (cm): </v>
      </c>
      <c r="E1364" s="9" t="e">
        <f>#REF!</f>
        <v>#REF!</v>
      </c>
      <c r="F1364" s="2" t="str">
        <f>$B$21</f>
        <v>Q7 Height (cm): </v>
      </c>
      <c r="G1364" s="9" t="e">
        <f>#REF!</f>
        <v>#REF!</v>
      </c>
    </row>
    <row r="1365" spans="2:7" ht="12.75">
      <c r="B1365" s="2" t="str">
        <f>$B$22</f>
        <v>Q8 Right foot (cm):</v>
      </c>
      <c r="C1365" s="9" t="e">
        <f>#REF!</f>
        <v>#REF!</v>
      </c>
      <c r="D1365" s="2" t="str">
        <f>$B$22</f>
        <v>Q8 Right foot (cm):</v>
      </c>
      <c r="E1365" s="9" t="e">
        <f>#REF!</f>
        <v>#REF!</v>
      </c>
      <c r="F1365" s="2" t="str">
        <f>$B$22</f>
        <v>Q8 Right foot (cm):</v>
      </c>
      <c r="G1365" s="9" t="e">
        <f>#REF!</f>
        <v>#REF!</v>
      </c>
    </row>
    <row r="1366" spans="2:7" ht="12.75">
      <c r="B1366" s="2" t="str">
        <f>$B$23</f>
        <v>Q9 Arm span (cm):</v>
      </c>
      <c r="C1366" s="9" t="e">
        <f>#REF!</f>
        <v>#REF!</v>
      </c>
      <c r="D1366" s="2" t="str">
        <f>$B$23</f>
        <v>Q9 Arm span (cm):</v>
      </c>
      <c r="E1366" s="9" t="e">
        <f>#REF!</f>
        <v>#REF!</v>
      </c>
      <c r="F1366" s="2" t="str">
        <f>$B$23</f>
        <v>Q9 Arm span (cm):</v>
      </c>
      <c r="G1366" s="9" t="e">
        <f>#REF!</f>
        <v>#REF!</v>
      </c>
    </row>
    <row r="1367" spans="2:7" ht="12.75">
      <c r="B1367" s="2" t="str">
        <f>$B$24</f>
        <v>Q10 Wrist circ (cm):</v>
      </c>
      <c r="C1367" s="9" t="e">
        <f>#REF!</f>
        <v>#REF!</v>
      </c>
      <c r="D1367" s="2" t="str">
        <f>$B$24</f>
        <v>Q10 Wrist circ (cm):</v>
      </c>
      <c r="E1367" s="9" t="e">
        <f>#REF!</f>
        <v>#REF!</v>
      </c>
      <c r="F1367" s="2" t="str">
        <f>$B$24</f>
        <v>Q10 Wrist circ (cm):</v>
      </c>
      <c r="G1367" s="9" t="e">
        <f>#REF!</f>
        <v>#REF!</v>
      </c>
    </row>
    <row r="1368" spans="2:7" ht="12.75">
      <c r="B1368" s="2" t="str">
        <f>$B$25</f>
        <v>Q11 Neck circ (cm):</v>
      </c>
      <c r="C1368" s="9" t="e">
        <f>#REF!</f>
        <v>#REF!</v>
      </c>
      <c r="D1368" s="2" t="str">
        <f>$B$25</f>
        <v>Q11 Neck circ (cm):</v>
      </c>
      <c r="E1368" s="9" t="e">
        <f>#REF!</f>
        <v>#REF!</v>
      </c>
      <c r="F1368" s="2" t="str">
        <f>$B$25</f>
        <v>Q11 Neck circ (cm):</v>
      </c>
      <c r="G1368" s="9" t="e">
        <f>#REF!</f>
        <v>#REF!</v>
      </c>
    </row>
    <row r="1369" spans="2:7" ht="12.75">
      <c r="B1369" s="2" t="str">
        <f>$B$26</f>
        <v>Q12 Popliteal length (cm): </v>
      </c>
      <c r="C1369" s="9" t="e">
        <f>#REF!</f>
        <v>#REF!</v>
      </c>
      <c r="D1369" s="2" t="str">
        <f>$B$26</f>
        <v>Q12 Popliteal length (cm): </v>
      </c>
      <c r="E1369" s="9" t="e">
        <f>#REF!</f>
        <v>#REF!</v>
      </c>
      <c r="F1369" s="2" t="str">
        <f>$B$26</f>
        <v>Q12 Popliteal length (cm): </v>
      </c>
      <c r="G1369" s="9" t="e">
        <f>#REF!</f>
        <v>#REF!</v>
      </c>
    </row>
    <row r="1370" spans="2:7" ht="12.75">
      <c r="B1370" s="2" t="str">
        <f>$B$27</f>
        <v>Q13 Index finger (mm):</v>
      </c>
      <c r="C1370" s="9" t="e">
        <f>#REF!</f>
        <v>#REF!</v>
      </c>
      <c r="D1370" s="2" t="str">
        <f>$B$27</f>
        <v>Q13 Index finger (mm):</v>
      </c>
      <c r="E1370" s="9" t="e">
        <f>#REF!</f>
        <v>#REF!</v>
      </c>
      <c r="F1370" s="2" t="str">
        <f>$B$27</f>
        <v>Q13 Index finger (mm):</v>
      </c>
      <c r="G1370" s="9" t="e">
        <f>#REF!</f>
        <v>#REF!</v>
      </c>
    </row>
    <row r="1371" spans="2:7" ht="12.75">
      <c r="B1371" s="2" t="str">
        <f>$B$28</f>
        <v>Q14 Ring finger (mm):</v>
      </c>
      <c r="C1371" s="9" t="e">
        <f>#REF!</f>
        <v>#REF!</v>
      </c>
      <c r="D1371" s="2" t="str">
        <f>$B$28</f>
        <v>Q14 Ring finger (mm):</v>
      </c>
      <c r="E1371" s="9" t="e">
        <f>#REF!</f>
        <v>#REF!</v>
      </c>
      <c r="F1371" s="2" t="str">
        <f>$B$28</f>
        <v>Q14 Ring finger (mm):</v>
      </c>
      <c r="G1371" s="9" t="e">
        <f>#REF!</f>
        <v>#REF!</v>
      </c>
    </row>
    <row r="1372" spans="2:7" ht="12.75">
      <c r="B1372" s="2" t="str">
        <f>$B$29</f>
        <v>Q15 Mode of transport:</v>
      </c>
      <c r="C1372" s="9" t="e">
        <f>#REF!</f>
        <v>#REF!</v>
      </c>
      <c r="D1372" s="2" t="str">
        <f>$B$29</f>
        <v>Q15 Mode of transport:</v>
      </c>
      <c r="E1372" s="9" t="e">
        <f>#REF!</f>
        <v>#REF!</v>
      </c>
      <c r="F1372" s="2" t="str">
        <f>$B$29</f>
        <v>Q15 Mode of transport:</v>
      </c>
      <c r="G1372" s="9" t="e">
        <f>#REF!</f>
        <v>#REF!</v>
      </c>
    </row>
    <row r="1373" spans="2:7" ht="12.75">
      <c r="B1373" s="2" t="str">
        <f>$B$30</f>
        <v>Q16 Time to school (mins):</v>
      </c>
      <c r="C1373" s="9" t="e">
        <f>#REF!</f>
        <v>#REF!</v>
      </c>
      <c r="D1373" s="2" t="str">
        <f>$B$30</f>
        <v>Q16 Time to school (mins):</v>
      </c>
      <c r="E1373" s="9" t="e">
        <f>#REF!</f>
        <v>#REF!</v>
      </c>
      <c r="F1373" s="2" t="str">
        <f>$B$30</f>
        <v>Q16 Time to school (mins):</v>
      </c>
      <c r="G1373" s="9" t="e">
        <f>#REF!</f>
        <v>#REF!</v>
      </c>
    </row>
    <row r="1374" spans="2:7" ht="12.75">
      <c r="B1374" s="2" t="str">
        <f>$B$31</f>
        <v>Q17 Weight of school bag (g):</v>
      </c>
      <c r="C1374" s="9" t="e">
        <f>#REF!</f>
        <v>#REF!</v>
      </c>
      <c r="D1374" s="2" t="str">
        <f>$B$31</f>
        <v>Q17 Weight of school bag (g):</v>
      </c>
      <c r="E1374" s="9" t="e">
        <f>#REF!</f>
        <v>#REF!</v>
      </c>
      <c r="F1374" s="2" t="str">
        <f>$B$31</f>
        <v>Q17 Weight of school bag (g):</v>
      </c>
      <c r="G1374" s="9" t="e">
        <f>#REF!</f>
        <v>#REF!</v>
      </c>
    </row>
    <row r="1375" spans="2:7" ht="12.75">
      <c r="B1375" s="2" t="str">
        <f>$B$32</f>
        <v>Q18 How carry school bag:</v>
      </c>
      <c r="C1375" s="9" t="e">
        <f>#REF!</f>
        <v>#REF!</v>
      </c>
      <c r="D1375" s="2" t="str">
        <f>$B$32</f>
        <v>Q18 How carry school bag:</v>
      </c>
      <c r="E1375" s="9" t="e">
        <f>#REF!</f>
        <v>#REF!</v>
      </c>
      <c r="F1375" s="2" t="str">
        <f>$B$32</f>
        <v>Q18 How carry school bag:</v>
      </c>
      <c r="G1375" s="9" t="e">
        <f>#REF!</f>
        <v>#REF!</v>
      </c>
    </row>
    <row r="1376" spans="2:7" ht="12.75">
      <c r="B1376" s="2" t="str">
        <f>$B$33</f>
        <v>Q24 Cell phone (mths):</v>
      </c>
      <c r="C1376" s="9" t="e">
        <f>#REF!</f>
        <v>#REF!</v>
      </c>
      <c r="D1376" s="2" t="str">
        <f>$B$33</f>
        <v>Q24 Cell phone (mths):</v>
      </c>
      <c r="E1376" s="9" t="e">
        <f>#REF!</f>
        <v>#REF!</v>
      </c>
      <c r="F1376" s="2" t="str">
        <f>$B$33</f>
        <v>Q24 Cell phone (mths):</v>
      </c>
      <c r="G1376" s="9" t="e">
        <f>#REF!</f>
        <v>#REF!</v>
      </c>
    </row>
    <row r="1377" spans="2:7" ht="12.75">
      <c r="B1377" s="2" t="str">
        <f>$B$34</f>
        <v>Q27 Fitness level:</v>
      </c>
      <c r="C1377" s="9" t="e">
        <f>#REF!</f>
        <v>#REF!</v>
      </c>
      <c r="D1377" s="2" t="str">
        <f>$B$34</f>
        <v>Q27 Fitness level:</v>
      </c>
      <c r="E1377" s="9" t="e">
        <f>#REF!</f>
        <v>#REF!</v>
      </c>
      <c r="F1377" s="2" t="str">
        <f>$B$34</f>
        <v>Q27 Fitness level:</v>
      </c>
      <c r="G1377" s="9" t="e">
        <f>#REF!</f>
        <v>#REF!</v>
      </c>
    </row>
    <row r="1378" spans="2:7" ht="12.75">
      <c r="B1378" s="2" t="str">
        <f>$B$35</f>
        <v>Q28 Pulse rate (per min):</v>
      </c>
      <c r="C1378" s="9" t="e">
        <f>#REF!</f>
        <v>#REF!</v>
      </c>
      <c r="D1378" s="2" t="str">
        <f>$B$35</f>
        <v>Q28 Pulse rate (per min):</v>
      </c>
      <c r="E1378" s="9" t="e">
        <f>#REF!</f>
        <v>#REF!</v>
      </c>
      <c r="F1378" s="2" t="str">
        <f>$B$35</f>
        <v>Q28 Pulse rate (per min):</v>
      </c>
      <c r="G1378" s="9" t="e">
        <f>#REF!</f>
        <v>#REF!</v>
      </c>
    </row>
    <row r="1379" spans="2:7" ht="13.5" thickBot="1">
      <c r="B1379" s="3" t="str">
        <f>$B$36</f>
        <v>Q35 Super power:</v>
      </c>
      <c r="C1379" s="10" t="e">
        <f>#REF!</f>
        <v>#REF!</v>
      </c>
      <c r="D1379" s="3" t="str">
        <f>$B$36</f>
        <v>Q35 Super power:</v>
      </c>
      <c r="E1379" s="10" t="e">
        <f>#REF!</f>
        <v>#REF!</v>
      </c>
      <c r="F1379" s="3" t="str">
        <f>$B$36</f>
        <v>Q35 Super power:</v>
      </c>
      <c r="G1379" s="10" t="e">
        <f>#REF!</f>
        <v>#REF!</v>
      </c>
    </row>
    <row r="1380" spans="2:7" ht="12.75">
      <c r="B1380" s="1" t="str">
        <f>$B$20</f>
        <v>Gender:</v>
      </c>
      <c r="C1380" s="5" t="e">
        <f>#REF!</f>
        <v>#REF!</v>
      </c>
      <c r="D1380" s="1" t="str">
        <f>$B$20</f>
        <v>Gender:</v>
      </c>
      <c r="E1380" s="5" t="e">
        <f>#REF!</f>
        <v>#REF!</v>
      </c>
      <c r="F1380" s="1" t="str">
        <f>$B$20</f>
        <v>Gender:</v>
      </c>
      <c r="G1380" s="5" t="e">
        <f>#REF!</f>
        <v>#REF!</v>
      </c>
    </row>
    <row r="1381" spans="2:7" ht="12.75">
      <c r="B1381" s="2" t="str">
        <f>$B$21</f>
        <v>Q7 Height (cm): </v>
      </c>
      <c r="C1381" s="6" t="e">
        <f>#REF!</f>
        <v>#REF!</v>
      </c>
      <c r="D1381" s="2" t="str">
        <f>$B$21</f>
        <v>Q7 Height (cm): </v>
      </c>
      <c r="E1381" s="6" t="e">
        <f>#REF!</f>
        <v>#REF!</v>
      </c>
      <c r="F1381" s="2" t="str">
        <f>$B$21</f>
        <v>Q7 Height (cm): </v>
      </c>
      <c r="G1381" s="6" t="e">
        <f>#REF!</f>
        <v>#REF!</v>
      </c>
    </row>
    <row r="1382" spans="2:7" ht="12.75">
      <c r="B1382" s="2" t="str">
        <f>$B$22</f>
        <v>Q8 Right foot (cm):</v>
      </c>
      <c r="C1382" s="6" t="e">
        <f>#REF!</f>
        <v>#REF!</v>
      </c>
      <c r="D1382" s="2" t="str">
        <f>$B$22</f>
        <v>Q8 Right foot (cm):</v>
      </c>
      <c r="E1382" s="6" t="e">
        <f>#REF!</f>
        <v>#REF!</v>
      </c>
      <c r="F1382" s="2" t="str">
        <f>$B$22</f>
        <v>Q8 Right foot (cm):</v>
      </c>
      <c r="G1382" s="6" t="e">
        <f>#REF!</f>
        <v>#REF!</v>
      </c>
    </row>
    <row r="1383" spans="2:7" ht="12.75">
      <c r="B1383" s="2" t="str">
        <f>$B$23</f>
        <v>Q9 Arm span (cm):</v>
      </c>
      <c r="C1383" s="6" t="e">
        <f>#REF!</f>
        <v>#REF!</v>
      </c>
      <c r="D1383" s="2" t="str">
        <f>$B$23</f>
        <v>Q9 Arm span (cm):</v>
      </c>
      <c r="E1383" s="6" t="e">
        <f>#REF!</f>
        <v>#REF!</v>
      </c>
      <c r="F1383" s="2" t="str">
        <f>$B$23</f>
        <v>Q9 Arm span (cm):</v>
      </c>
      <c r="G1383" s="6" t="e">
        <f>#REF!</f>
        <v>#REF!</v>
      </c>
    </row>
    <row r="1384" spans="2:7" ht="12.75">
      <c r="B1384" s="2" t="str">
        <f>$B$24</f>
        <v>Q10 Wrist circ (cm):</v>
      </c>
      <c r="C1384" s="6" t="e">
        <f>#REF!</f>
        <v>#REF!</v>
      </c>
      <c r="D1384" s="2" t="str">
        <f>$B$24</f>
        <v>Q10 Wrist circ (cm):</v>
      </c>
      <c r="E1384" s="6" t="e">
        <f>#REF!</f>
        <v>#REF!</v>
      </c>
      <c r="F1384" s="2" t="str">
        <f>$B$24</f>
        <v>Q10 Wrist circ (cm):</v>
      </c>
      <c r="G1384" s="6" t="e">
        <f>#REF!</f>
        <v>#REF!</v>
      </c>
    </row>
    <row r="1385" spans="2:7" ht="12.75">
      <c r="B1385" s="2" t="str">
        <f>$B$25</f>
        <v>Q11 Neck circ (cm):</v>
      </c>
      <c r="C1385" s="6" t="e">
        <f>#REF!</f>
        <v>#REF!</v>
      </c>
      <c r="D1385" s="2" t="str">
        <f>$B$25</f>
        <v>Q11 Neck circ (cm):</v>
      </c>
      <c r="E1385" s="6" t="e">
        <f>#REF!</f>
        <v>#REF!</v>
      </c>
      <c r="F1385" s="2" t="str">
        <f>$B$25</f>
        <v>Q11 Neck circ (cm):</v>
      </c>
      <c r="G1385" s="6" t="e">
        <f>#REF!</f>
        <v>#REF!</v>
      </c>
    </row>
    <row r="1386" spans="2:7" ht="12.75">
      <c r="B1386" s="2" t="str">
        <f>$B$26</f>
        <v>Q12 Popliteal length (cm): </v>
      </c>
      <c r="C1386" s="6" t="e">
        <f>#REF!</f>
        <v>#REF!</v>
      </c>
      <c r="D1386" s="2" t="str">
        <f>$B$26</f>
        <v>Q12 Popliteal length (cm): </v>
      </c>
      <c r="E1386" s="6" t="e">
        <f>#REF!</f>
        <v>#REF!</v>
      </c>
      <c r="F1386" s="2" t="str">
        <f>$B$26</f>
        <v>Q12 Popliteal length (cm): </v>
      </c>
      <c r="G1386" s="6" t="e">
        <f>#REF!</f>
        <v>#REF!</v>
      </c>
    </row>
    <row r="1387" spans="2:7" ht="12.75">
      <c r="B1387" s="2" t="str">
        <f>$B$27</f>
        <v>Q13 Index finger (mm):</v>
      </c>
      <c r="C1387" s="6" t="e">
        <f>#REF!</f>
        <v>#REF!</v>
      </c>
      <c r="D1387" s="2" t="str">
        <f>$B$27</f>
        <v>Q13 Index finger (mm):</v>
      </c>
      <c r="E1387" s="6" t="e">
        <f>#REF!</f>
        <v>#REF!</v>
      </c>
      <c r="F1387" s="2" t="str">
        <f>$B$27</f>
        <v>Q13 Index finger (mm):</v>
      </c>
      <c r="G1387" s="6" t="e">
        <f>#REF!</f>
        <v>#REF!</v>
      </c>
    </row>
    <row r="1388" spans="2:7" ht="12.75">
      <c r="B1388" s="2" t="str">
        <f>$B$28</f>
        <v>Q14 Ring finger (mm):</v>
      </c>
      <c r="C1388" s="6" t="e">
        <f>#REF!</f>
        <v>#REF!</v>
      </c>
      <c r="D1388" s="2" t="str">
        <f>$B$28</f>
        <v>Q14 Ring finger (mm):</v>
      </c>
      <c r="E1388" s="6" t="e">
        <f>#REF!</f>
        <v>#REF!</v>
      </c>
      <c r="F1388" s="2" t="str">
        <f>$B$28</f>
        <v>Q14 Ring finger (mm):</v>
      </c>
      <c r="G1388" s="6" t="e">
        <f>#REF!</f>
        <v>#REF!</v>
      </c>
    </row>
    <row r="1389" spans="2:7" ht="12.75">
      <c r="B1389" s="2" t="str">
        <f>$B$29</f>
        <v>Q15 Mode of transport:</v>
      </c>
      <c r="C1389" s="6" t="e">
        <f>#REF!</f>
        <v>#REF!</v>
      </c>
      <c r="D1389" s="2" t="str">
        <f>$B$29</f>
        <v>Q15 Mode of transport:</v>
      </c>
      <c r="E1389" s="6" t="e">
        <f>#REF!</f>
        <v>#REF!</v>
      </c>
      <c r="F1389" s="2" t="str">
        <f>$B$29</f>
        <v>Q15 Mode of transport:</v>
      </c>
      <c r="G1389" s="6" t="e">
        <f>#REF!</f>
        <v>#REF!</v>
      </c>
    </row>
    <row r="1390" spans="2:7" ht="12.75">
      <c r="B1390" s="2" t="str">
        <f>$B$30</f>
        <v>Q16 Time to school (mins):</v>
      </c>
      <c r="C1390" s="6" t="e">
        <f>#REF!</f>
        <v>#REF!</v>
      </c>
      <c r="D1390" s="2" t="str">
        <f>$B$30</f>
        <v>Q16 Time to school (mins):</v>
      </c>
      <c r="E1390" s="6" t="e">
        <f>#REF!</f>
        <v>#REF!</v>
      </c>
      <c r="F1390" s="2" t="str">
        <f>$B$30</f>
        <v>Q16 Time to school (mins):</v>
      </c>
      <c r="G1390" s="6" t="e">
        <f>#REF!</f>
        <v>#REF!</v>
      </c>
    </row>
    <row r="1391" spans="2:7" ht="12.75">
      <c r="B1391" s="2" t="str">
        <f>$B$31</f>
        <v>Q17 Weight of school bag (g):</v>
      </c>
      <c r="C1391" s="6" t="e">
        <f>#REF!</f>
        <v>#REF!</v>
      </c>
      <c r="D1391" s="2" t="str">
        <f>$B$31</f>
        <v>Q17 Weight of school bag (g):</v>
      </c>
      <c r="E1391" s="6" t="e">
        <f>#REF!</f>
        <v>#REF!</v>
      </c>
      <c r="F1391" s="2" t="str">
        <f>$B$31</f>
        <v>Q17 Weight of school bag (g):</v>
      </c>
      <c r="G1391" s="6" t="e">
        <f>#REF!</f>
        <v>#REF!</v>
      </c>
    </row>
    <row r="1392" spans="2:7" ht="12.75">
      <c r="B1392" s="2" t="str">
        <f>$B$32</f>
        <v>Q18 How carry school bag:</v>
      </c>
      <c r="C1392" s="6" t="e">
        <f>#REF!</f>
        <v>#REF!</v>
      </c>
      <c r="D1392" s="2" t="str">
        <f>$B$32</f>
        <v>Q18 How carry school bag:</v>
      </c>
      <c r="E1392" s="6" t="e">
        <f>#REF!</f>
        <v>#REF!</v>
      </c>
      <c r="F1392" s="2" t="str">
        <f>$B$32</f>
        <v>Q18 How carry school bag:</v>
      </c>
      <c r="G1392" s="6" t="e">
        <f>#REF!</f>
        <v>#REF!</v>
      </c>
    </row>
    <row r="1393" spans="2:7" ht="12.75">
      <c r="B1393" s="2" t="str">
        <f>$B$33</f>
        <v>Q24 Cell phone (mths):</v>
      </c>
      <c r="C1393" s="6" t="e">
        <f>#REF!</f>
        <v>#REF!</v>
      </c>
      <c r="D1393" s="2" t="str">
        <f>$B$33</f>
        <v>Q24 Cell phone (mths):</v>
      </c>
      <c r="E1393" s="6" t="e">
        <f>#REF!</f>
        <v>#REF!</v>
      </c>
      <c r="F1393" s="2" t="str">
        <f>$B$33</f>
        <v>Q24 Cell phone (mths):</v>
      </c>
      <c r="G1393" s="6" t="e">
        <f>#REF!</f>
        <v>#REF!</v>
      </c>
    </row>
    <row r="1394" spans="2:7" ht="12.75">
      <c r="B1394" s="2" t="str">
        <f>$B$34</f>
        <v>Q27 Fitness level:</v>
      </c>
      <c r="C1394" s="6" t="e">
        <f>#REF!</f>
        <v>#REF!</v>
      </c>
      <c r="D1394" s="2" t="str">
        <f>$B$34</f>
        <v>Q27 Fitness level:</v>
      </c>
      <c r="E1394" s="6" t="e">
        <f>#REF!</f>
        <v>#REF!</v>
      </c>
      <c r="F1394" s="2" t="str">
        <f>$B$34</f>
        <v>Q27 Fitness level:</v>
      </c>
      <c r="G1394" s="6" t="e">
        <f>#REF!</f>
        <v>#REF!</v>
      </c>
    </row>
    <row r="1395" spans="2:7" ht="12.75">
      <c r="B1395" s="2" t="str">
        <f>$B$35</f>
        <v>Q28 Pulse rate (per min):</v>
      </c>
      <c r="C1395" s="6" t="e">
        <f>#REF!</f>
        <v>#REF!</v>
      </c>
      <c r="D1395" s="2" t="str">
        <f>$B$35</f>
        <v>Q28 Pulse rate (per min):</v>
      </c>
      <c r="E1395" s="6" t="e">
        <f>#REF!</f>
        <v>#REF!</v>
      </c>
      <c r="F1395" s="2" t="str">
        <f>$B$35</f>
        <v>Q28 Pulse rate (per min):</v>
      </c>
      <c r="G1395" s="6" t="e">
        <f>#REF!</f>
        <v>#REF!</v>
      </c>
    </row>
    <row r="1396" spans="2:7" ht="13.5" thickBot="1">
      <c r="B1396" s="3" t="str">
        <f>$B$36</f>
        <v>Q35 Super power:</v>
      </c>
      <c r="C1396" s="7" t="e">
        <f>#REF!</f>
        <v>#REF!</v>
      </c>
      <c r="D1396" s="3" t="str">
        <f>$B$36</f>
        <v>Q35 Super power:</v>
      </c>
      <c r="E1396" s="7" t="e">
        <f>#REF!</f>
        <v>#REF!</v>
      </c>
      <c r="F1396" s="3" t="str">
        <f>$B$36</f>
        <v>Q35 Super power:</v>
      </c>
      <c r="G1396" s="7" t="e">
        <f>#REF!</f>
        <v>#REF!</v>
      </c>
    </row>
    <row r="1397" spans="2:7" ht="12.75">
      <c r="B1397" s="1" t="str">
        <f>$B$20</f>
        <v>Gender:</v>
      </c>
      <c r="C1397" s="8" t="e">
        <f>#REF!</f>
        <v>#REF!</v>
      </c>
      <c r="D1397" s="1" t="str">
        <f>$B$20</f>
        <v>Gender:</v>
      </c>
      <c r="E1397" s="8" t="e">
        <f>#REF!</f>
        <v>#REF!</v>
      </c>
      <c r="F1397" s="1" t="str">
        <f>$B$20</f>
        <v>Gender:</v>
      </c>
      <c r="G1397" s="8" t="e">
        <f>#REF!</f>
        <v>#REF!</v>
      </c>
    </row>
    <row r="1398" spans="2:7" ht="12.75">
      <c r="B1398" s="2" t="str">
        <f>$B$21</f>
        <v>Q7 Height (cm): </v>
      </c>
      <c r="C1398" s="9" t="e">
        <f>#REF!</f>
        <v>#REF!</v>
      </c>
      <c r="D1398" s="2" t="str">
        <f>$B$21</f>
        <v>Q7 Height (cm): </v>
      </c>
      <c r="E1398" s="9" t="e">
        <f>#REF!</f>
        <v>#REF!</v>
      </c>
      <c r="F1398" s="2" t="str">
        <f>$B$21</f>
        <v>Q7 Height (cm): </v>
      </c>
      <c r="G1398" s="9" t="e">
        <f>#REF!</f>
        <v>#REF!</v>
      </c>
    </row>
    <row r="1399" spans="2:7" ht="12.75">
      <c r="B1399" s="2" t="str">
        <f>$B$22</f>
        <v>Q8 Right foot (cm):</v>
      </c>
      <c r="C1399" s="9" t="e">
        <f>#REF!</f>
        <v>#REF!</v>
      </c>
      <c r="D1399" s="2" t="str">
        <f>$B$22</f>
        <v>Q8 Right foot (cm):</v>
      </c>
      <c r="E1399" s="9" t="e">
        <f>#REF!</f>
        <v>#REF!</v>
      </c>
      <c r="F1399" s="2" t="str">
        <f>$B$22</f>
        <v>Q8 Right foot (cm):</v>
      </c>
      <c r="G1399" s="9" t="e">
        <f>#REF!</f>
        <v>#REF!</v>
      </c>
    </row>
    <row r="1400" spans="2:7" ht="12.75">
      <c r="B1400" s="2" t="str">
        <f>$B$23</f>
        <v>Q9 Arm span (cm):</v>
      </c>
      <c r="C1400" s="9" t="e">
        <f>#REF!</f>
        <v>#REF!</v>
      </c>
      <c r="D1400" s="2" t="str">
        <f>$B$23</f>
        <v>Q9 Arm span (cm):</v>
      </c>
      <c r="E1400" s="9" t="e">
        <f>#REF!</f>
        <v>#REF!</v>
      </c>
      <c r="F1400" s="2" t="str">
        <f>$B$23</f>
        <v>Q9 Arm span (cm):</v>
      </c>
      <c r="G1400" s="9" t="e">
        <f>#REF!</f>
        <v>#REF!</v>
      </c>
    </row>
    <row r="1401" spans="2:7" ht="12.75">
      <c r="B1401" s="2" t="str">
        <f>$B$24</f>
        <v>Q10 Wrist circ (cm):</v>
      </c>
      <c r="C1401" s="9" t="e">
        <f>#REF!</f>
        <v>#REF!</v>
      </c>
      <c r="D1401" s="2" t="str">
        <f>$B$24</f>
        <v>Q10 Wrist circ (cm):</v>
      </c>
      <c r="E1401" s="9" t="e">
        <f>#REF!</f>
        <v>#REF!</v>
      </c>
      <c r="F1401" s="2" t="str">
        <f>$B$24</f>
        <v>Q10 Wrist circ (cm):</v>
      </c>
      <c r="G1401" s="9" t="e">
        <f>#REF!</f>
        <v>#REF!</v>
      </c>
    </row>
    <row r="1402" spans="2:7" ht="12.75">
      <c r="B1402" s="2" t="str">
        <f>$B$25</f>
        <v>Q11 Neck circ (cm):</v>
      </c>
      <c r="C1402" s="9" t="e">
        <f>#REF!</f>
        <v>#REF!</v>
      </c>
      <c r="D1402" s="2" t="str">
        <f>$B$25</f>
        <v>Q11 Neck circ (cm):</v>
      </c>
      <c r="E1402" s="9" t="e">
        <f>#REF!</f>
        <v>#REF!</v>
      </c>
      <c r="F1402" s="2" t="str">
        <f>$B$25</f>
        <v>Q11 Neck circ (cm):</v>
      </c>
      <c r="G1402" s="9" t="e">
        <f>#REF!</f>
        <v>#REF!</v>
      </c>
    </row>
    <row r="1403" spans="2:7" ht="12.75">
      <c r="B1403" s="2" t="str">
        <f>$B$26</f>
        <v>Q12 Popliteal length (cm): </v>
      </c>
      <c r="C1403" s="9" t="e">
        <f>#REF!</f>
        <v>#REF!</v>
      </c>
      <c r="D1403" s="2" t="str">
        <f>$B$26</f>
        <v>Q12 Popliteal length (cm): </v>
      </c>
      <c r="E1403" s="9" t="e">
        <f>#REF!</f>
        <v>#REF!</v>
      </c>
      <c r="F1403" s="2" t="str">
        <f>$B$26</f>
        <v>Q12 Popliteal length (cm): </v>
      </c>
      <c r="G1403" s="9" t="e">
        <f>#REF!</f>
        <v>#REF!</v>
      </c>
    </row>
    <row r="1404" spans="2:7" ht="12.75">
      <c r="B1404" s="2" t="str">
        <f>$B$27</f>
        <v>Q13 Index finger (mm):</v>
      </c>
      <c r="C1404" s="9" t="e">
        <f>#REF!</f>
        <v>#REF!</v>
      </c>
      <c r="D1404" s="2" t="str">
        <f>$B$27</f>
        <v>Q13 Index finger (mm):</v>
      </c>
      <c r="E1404" s="9" t="e">
        <f>#REF!</f>
        <v>#REF!</v>
      </c>
      <c r="F1404" s="2" t="str">
        <f>$B$27</f>
        <v>Q13 Index finger (mm):</v>
      </c>
      <c r="G1404" s="9" t="e">
        <f>#REF!</f>
        <v>#REF!</v>
      </c>
    </row>
    <row r="1405" spans="2:7" ht="12.75">
      <c r="B1405" s="2" t="str">
        <f>$B$28</f>
        <v>Q14 Ring finger (mm):</v>
      </c>
      <c r="C1405" s="9" t="e">
        <f>#REF!</f>
        <v>#REF!</v>
      </c>
      <c r="D1405" s="2" t="str">
        <f>$B$28</f>
        <v>Q14 Ring finger (mm):</v>
      </c>
      <c r="E1405" s="9" t="e">
        <f>#REF!</f>
        <v>#REF!</v>
      </c>
      <c r="F1405" s="2" t="str">
        <f>$B$28</f>
        <v>Q14 Ring finger (mm):</v>
      </c>
      <c r="G1405" s="9" t="e">
        <f>#REF!</f>
        <v>#REF!</v>
      </c>
    </row>
    <row r="1406" spans="2:7" ht="12.75">
      <c r="B1406" s="2" t="str">
        <f>$B$29</f>
        <v>Q15 Mode of transport:</v>
      </c>
      <c r="C1406" s="9" t="e">
        <f>#REF!</f>
        <v>#REF!</v>
      </c>
      <c r="D1406" s="2" t="str">
        <f>$B$29</f>
        <v>Q15 Mode of transport:</v>
      </c>
      <c r="E1406" s="9" t="e">
        <f>#REF!</f>
        <v>#REF!</v>
      </c>
      <c r="F1406" s="2" t="str">
        <f>$B$29</f>
        <v>Q15 Mode of transport:</v>
      </c>
      <c r="G1406" s="9" t="e">
        <f>#REF!</f>
        <v>#REF!</v>
      </c>
    </row>
    <row r="1407" spans="2:7" ht="12.75">
      <c r="B1407" s="2" t="str">
        <f>$B$30</f>
        <v>Q16 Time to school (mins):</v>
      </c>
      <c r="C1407" s="9" t="e">
        <f>#REF!</f>
        <v>#REF!</v>
      </c>
      <c r="D1407" s="2" t="str">
        <f>$B$30</f>
        <v>Q16 Time to school (mins):</v>
      </c>
      <c r="E1407" s="9" t="e">
        <f>#REF!</f>
        <v>#REF!</v>
      </c>
      <c r="F1407" s="2" t="str">
        <f>$B$30</f>
        <v>Q16 Time to school (mins):</v>
      </c>
      <c r="G1407" s="9" t="e">
        <f>#REF!</f>
        <v>#REF!</v>
      </c>
    </row>
    <row r="1408" spans="2:7" ht="12.75">
      <c r="B1408" s="2" t="str">
        <f>$B$31</f>
        <v>Q17 Weight of school bag (g):</v>
      </c>
      <c r="C1408" s="9" t="e">
        <f>#REF!</f>
        <v>#REF!</v>
      </c>
      <c r="D1408" s="2" t="str">
        <f>$B$31</f>
        <v>Q17 Weight of school bag (g):</v>
      </c>
      <c r="E1408" s="9" t="e">
        <f>#REF!</f>
        <v>#REF!</v>
      </c>
      <c r="F1408" s="2" t="str">
        <f>$B$31</f>
        <v>Q17 Weight of school bag (g):</v>
      </c>
      <c r="G1408" s="9" t="e">
        <f>#REF!</f>
        <v>#REF!</v>
      </c>
    </row>
    <row r="1409" spans="2:7" ht="12.75">
      <c r="B1409" s="2" t="str">
        <f>$B$32</f>
        <v>Q18 How carry school bag:</v>
      </c>
      <c r="C1409" s="9" t="e">
        <f>#REF!</f>
        <v>#REF!</v>
      </c>
      <c r="D1409" s="2" t="str">
        <f>$B$32</f>
        <v>Q18 How carry school bag:</v>
      </c>
      <c r="E1409" s="9" t="e">
        <f>#REF!</f>
        <v>#REF!</v>
      </c>
      <c r="F1409" s="2" t="str">
        <f>$B$32</f>
        <v>Q18 How carry school bag:</v>
      </c>
      <c r="G1409" s="9" t="e">
        <f>#REF!</f>
        <v>#REF!</v>
      </c>
    </row>
    <row r="1410" spans="2:7" ht="12.75">
      <c r="B1410" s="2" t="str">
        <f>$B$33</f>
        <v>Q24 Cell phone (mths):</v>
      </c>
      <c r="C1410" s="9" t="e">
        <f>#REF!</f>
        <v>#REF!</v>
      </c>
      <c r="D1410" s="2" t="str">
        <f>$B$33</f>
        <v>Q24 Cell phone (mths):</v>
      </c>
      <c r="E1410" s="9" t="e">
        <f>#REF!</f>
        <v>#REF!</v>
      </c>
      <c r="F1410" s="2" t="str">
        <f>$B$33</f>
        <v>Q24 Cell phone (mths):</v>
      </c>
      <c r="G1410" s="9" t="e">
        <f>#REF!</f>
        <v>#REF!</v>
      </c>
    </row>
    <row r="1411" spans="2:7" ht="12.75">
      <c r="B1411" s="2" t="str">
        <f>$B$34</f>
        <v>Q27 Fitness level:</v>
      </c>
      <c r="C1411" s="9" t="e">
        <f>#REF!</f>
        <v>#REF!</v>
      </c>
      <c r="D1411" s="2" t="str">
        <f>$B$34</f>
        <v>Q27 Fitness level:</v>
      </c>
      <c r="E1411" s="9" t="e">
        <f>#REF!</f>
        <v>#REF!</v>
      </c>
      <c r="F1411" s="2" t="str">
        <f>$B$34</f>
        <v>Q27 Fitness level:</v>
      </c>
      <c r="G1411" s="9" t="e">
        <f>#REF!</f>
        <v>#REF!</v>
      </c>
    </row>
    <row r="1412" spans="2:7" ht="12.75">
      <c r="B1412" s="2" t="str">
        <f>$B$35</f>
        <v>Q28 Pulse rate (per min):</v>
      </c>
      <c r="C1412" s="9" t="e">
        <f>#REF!</f>
        <v>#REF!</v>
      </c>
      <c r="D1412" s="2" t="str">
        <f>$B$35</f>
        <v>Q28 Pulse rate (per min):</v>
      </c>
      <c r="E1412" s="9" t="e">
        <f>#REF!</f>
        <v>#REF!</v>
      </c>
      <c r="F1412" s="2" t="str">
        <f>$B$35</f>
        <v>Q28 Pulse rate (per min):</v>
      </c>
      <c r="G1412" s="9" t="e">
        <f>#REF!</f>
        <v>#REF!</v>
      </c>
    </row>
    <row r="1413" spans="2:7" ht="13.5" thickBot="1">
      <c r="B1413" s="3" t="str">
        <f>$B$36</f>
        <v>Q35 Super power:</v>
      </c>
      <c r="C1413" s="10" t="e">
        <f>#REF!</f>
        <v>#REF!</v>
      </c>
      <c r="D1413" s="3" t="str">
        <f>$B$36</f>
        <v>Q35 Super power:</v>
      </c>
      <c r="E1413" s="10" t="e">
        <f>#REF!</f>
        <v>#REF!</v>
      </c>
      <c r="F1413" s="3" t="str">
        <f>$B$36</f>
        <v>Q35 Super power:</v>
      </c>
      <c r="G1413" s="10" t="e">
        <f>#REF!</f>
        <v>#REF!</v>
      </c>
    </row>
    <row r="1414" spans="2:7" ht="12.75">
      <c r="B1414" s="1" t="str">
        <f>$B$20</f>
        <v>Gender:</v>
      </c>
      <c r="C1414" s="5" t="e">
        <f>#REF!</f>
        <v>#REF!</v>
      </c>
      <c r="D1414" s="1" t="str">
        <f>$B$20</f>
        <v>Gender:</v>
      </c>
      <c r="E1414" s="5" t="e">
        <f>#REF!</f>
        <v>#REF!</v>
      </c>
      <c r="F1414" s="1" t="str">
        <f>$B$20</f>
        <v>Gender:</v>
      </c>
      <c r="G1414" s="5" t="e">
        <f>#REF!</f>
        <v>#REF!</v>
      </c>
    </row>
    <row r="1415" spans="2:7" ht="12.75">
      <c r="B1415" s="2" t="str">
        <f>$B$21</f>
        <v>Q7 Height (cm): </v>
      </c>
      <c r="C1415" s="6" t="e">
        <f>#REF!</f>
        <v>#REF!</v>
      </c>
      <c r="D1415" s="2" t="str">
        <f>$B$21</f>
        <v>Q7 Height (cm): </v>
      </c>
      <c r="E1415" s="6" t="e">
        <f>#REF!</f>
        <v>#REF!</v>
      </c>
      <c r="F1415" s="2" t="str">
        <f>$B$21</f>
        <v>Q7 Height (cm): </v>
      </c>
      <c r="G1415" s="6" t="e">
        <f>#REF!</f>
        <v>#REF!</v>
      </c>
    </row>
    <row r="1416" spans="2:7" ht="12.75">
      <c r="B1416" s="2" t="str">
        <f>$B$22</f>
        <v>Q8 Right foot (cm):</v>
      </c>
      <c r="C1416" s="6" t="e">
        <f>#REF!</f>
        <v>#REF!</v>
      </c>
      <c r="D1416" s="2" t="str">
        <f>$B$22</f>
        <v>Q8 Right foot (cm):</v>
      </c>
      <c r="E1416" s="6" t="e">
        <f>#REF!</f>
        <v>#REF!</v>
      </c>
      <c r="F1416" s="2" t="str">
        <f>$B$22</f>
        <v>Q8 Right foot (cm):</v>
      </c>
      <c r="G1416" s="6" t="e">
        <f>#REF!</f>
        <v>#REF!</v>
      </c>
    </row>
    <row r="1417" spans="2:7" ht="12.75">
      <c r="B1417" s="2" t="str">
        <f>$B$23</f>
        <v>Q9 Arm span (cm):</v>
      </c>
      <c r="C1417" s="6" t="e">
        <f>#REF!</f>
        <v>#REF!</v>
      </c>
      <c r="D1417" s="2" t="str">
        <f>$B$23</f>
        <v>Q9 Arm span (cm):</v>
      </c>
      <c r="E1417" s="6" t="e">
        <f>#REF!</f>
        <v>#REF!</v>
      </c>
      <c r="F1417" s="2" t="str">
        <f>$B$23</f>
        <v>Q9 Arm span (cm):</v>
      </c>
      <c r="G1417" s="6" t="e">
        <f>#REF!</f>
        <v>#REF!</v>
      </c>
    </row>
    <row r="1418" spans="2:7" ht="12.75">
      <c r="B1418" s="2" t="str">
        <f>$B$24</f>
        <v>Q10 Wrist circ (cm):</v>
      </c>
      <c r="C1418" s="6" t="e">
        <f>#REF!</f>
        <v>#REF!</v>
      </c>
      <c r="D1418" s="2" t="str">
        <f>$B$24</f>
        <v>Q10 Wrist circ (cm):</v>
      </c>
      <c r="E1418" s="6" t="e">
        <f>#REF!</f>
        <v>#REF!</v>
      </c>
      <c r="F1418" s="2" t="str">
        <f>$B$24</f>
        <v>Q10 Wrist circ (cm):</v>
      </c>
      <c r="G1418" s="6" t="e">
        <f>#REF!</f>
        <v>#REF!</v>
      </c>
    </row>
    <row r="1419" spans="2:7" ht="12.75">
      <c r="B1419" s="2" t="str">
        <f>$B$25</f>
        <v>Q11 Neck circ (cm):</v>
      </c>
      <c r="C1419" s="6" t="e">
        <f>#REF!</f>
        <v>#REF!</v>
      </c>
      <c r="D1419" s="2" t="str">
        <f>$B$25</f>
        <v>Q11 Neck circ (cm):</v>
      </c>
      <c r="E1419" s="6" t="e">
        <f>#REF!</f>
        <v>#REF!</v>
      </c>
      <c r="F1419" s="2" t="str">
        <f>$B$25</f>
        <v>Q11 Neck circ (cm):</v>
      </c>
      <c r="G1419" s="6" t="e">
        <f>#REF!</f>
        <v>#REF!</v>
      </c>
    </row>
    <row r="1420" spans="2:7" ht="12.75">
      <c r="B1420" s="2" t="str">
        <f>$B$26</f>
        <v>Q12 Popliteal length (cm): </v>
      </c>
      <c r="C1420" s="6" t="e">
        <f>#REF!</f>
        <v>#REF!</v>
      </c>
      <c r="D1420" s="2" t="str">
        <f>$B$26</f>
        <v>Q12 Popliteal length (cm): </v>
      </c>
      <c r="E1420" s="6" t="e">
        <f>#REF!</f>
        <v>#REF!</v>
      </c>
      <c r="F1420" s="2" t="str">
        <f>$B$26</f>
        <v>Q12 Popliteal length (cm): </v>
      </c>
      <c r="G1420" s="6" t="e">
        <f>#REF!</f>
        <v>#REF!</v>
      </c>
    </row>
    <row r="1421" spans="2:7" ht="12.75">
      <c r="B1421" s="2" t="str">
        <f>$B$27</f>
        <v>Q13 Index finger (mm):</v>
      </c>
      <c r="C1421" s="6" t="e">
        <f>#REF!</f>
        <v>#REF!</v>
      </c>
      <c r="D1421" s="2" t="str">
        <f>$B$27</f>
        <v>Q13 Index finger (mm):</v>
      </c>
      <c r="E1421" s="6" t="e">
        <f>#REF!</f>
        <v>#REF!</v>
      </c>
      <c r="F1421" s="2" t="str">
        <f>$B$27</f>
        <v>Q13 Index finger (mm):</v>
      </c>
      <c r="G1421" s="6" t="e">
        <f>#REF!</f>
        <v>#REF!</v>
      </c>
    </row>
    <row r="1422" spans="2:7" ht="12.75">
      <c r="B1422" s="2" t="str">
        <f>$B$28</f>
        <v>Q14 Ring finger (mm):</v>
      </c>
      <c r="C1422" s="6" t="e">
        <f>#REF!</f>
        <v>#REF!</v>
      </c>
      <c r="D1422" s="2" t="str">
        <f>$B$28</f>
        <v>Q14 Ring finger (mm):</v>
      </c>
      <c r="E1422" s="6" t="e">
        <f>#REF!</f>
        <v>#REF!</v>
      </c>
      <c r="F1422" s="2" t="str">
        <f>$B$28</f>
        <v>Q14 Ring finger (mm):</v>
      </c>
      <c r="G1422" s="6" t="e">
        <f>#REF!</f>
        <v>#REF!</v>
      </c>
    </row>
    <row r="1423" spans="2:7" ht="12.75">
      <c r="B1423" s="2" t="str">
        <f>$B$29</f>
        <v>Q15 Mode of transport:</v>
      </c>
      <c r="C1423" s="6" t="e">
        <f>#REF!</f>
        <v>#REF!</v>
      </c>
      <c r="D1423" s="2" t="str">
        <f>$B$29</f>
        <v>Q15 Mode of transport:</v>
      </c>
      <c r="E1423" s="6" t="e">
        <f>#REF!</f>
        <v>#REF!</v>
      </c>
      <c r="F1423" s="2" t="str">
        <f>$B$29</f>
        <v>Q15 Mode of transport:</v>
      </c>
      <c r="G1423" s="6" t="e">
        <f>#REF!</f>
        <v>#REF!</v>
      </c>
    </row>
    <row r="1424" spans="2:7" ht="12.75">
      <c r="B1424" s="2" t="str">
        <f>$B$30</f>
        <v>Q16 Time to school (mins):</v>
      </c>
      <c r="C1424" s="6" t="e">
        <f>#REF!</f>
        <v>#REF!</v>
      </c>
      <c r="D1424" s="2" t="str">
        <f>$B$30</f>
        <v>Q16 Time to school (mins):</v>
      </c>
      <c r="E1424" s="6" t="e">
        <f>#REF!</f>
        <v>#REF!</v>
      </c>
      <c r="F1424" s="2" t="str">
        <f>$B$30</f>
        <v>Q16 Time to school (mins):</v>
      </c>
      <c r="G1424" s="6" t="e">
        <f>#REF!</f>
        <v>#REF!</v>
      </c>
    </row>
    <row r="1425" spans="2:7" ht="12.75">
      <c r="B1425" s="2" t="str">
        <f>$B$31</f>
        <v>Q17 Weight of school bag (g):</v>
      </c>
      <c r="C1425" s="6" t="e">
        <f>#REF!</f>
        <v>#REF!</v>
      </c>
      <c r="D1425" s="2" t="str">
        <f>$B$31</f>
        <v>Q17 Weight of school bag (g):</v>
      </c>
      <c r="E1425" s="6" t="e">
        <f>#REF!</f>
        <v>#REF!</v>
      </c>
      <c r="F1425" s="2" t="str">
        <f>$B$31</f>
        <v>Q17 Weight of school bag (g):</v>
      </c>
      <c r="G1425" s="6" t="e">
        <f>#REF!</f>
        <v>#REF!</v>
      </c>
    </row>
    <row r="1426" spans="2:7" ht="12.75">
      <c r="B1426" s="2" t="str">
        <f>$B$32</f>
        <v>Q18 How carry school bag:</v>
      </c>
      <c r="C1426" s="6" t="e">
        <f>#REF!</f>
        <v>#REF!</v>
      </c>
      <c r="D1426" s="2" t="str">
        <f>$B$32</f>
        <v>Q18 How carry school bag:</v>
      </c>
      <c r="E1426" s="6" t="e">
        <f>#REF!</f>
        <v>#REF!</v>
      </c>
      <c r="F1426" s="2" t="str">
        <f>$B$32</f>
        <v>Q18 How carry school bag:</v>
      </c>
      <c r="G1426" s="6" t="e">
        <f>#REF!</f>
        <v>#REF!</v>
      </c>
    </row>
    <row r="1427" spans="2:7" ht="12.75">
      <c r="B1427" s="2" t="str">
        <f>$B$33</f>
        <v>Q24 Cell phone (mths):</v>
      </c>
      <c r="C1427" s="6" t="e">
        <f>#REF!</f>
        <v>#REF!</v>
      </c>
      <c r="D1427" s="2" t="str">
        <f>$B$33</f>
        <v>Q24 Cell phone (mths):</v>
      </c>
      <c r="E1427" s="6" t="e">
        <f>#REF!</f>
        <v>#REF!</v>
      </c>
      <c r="F1427" s="2" t="str">
        <f>$B$33</f>
        <v>Q24 Cell phone (mths):</v>
      </c>
      <c r="G1427" s="6" t="e">
        <f>#REF!</f>
        <v>#REF!</v>
      </c>
    </row>
    <row r="1428" spans="2:7" ht="12.75">
      <c r="B1428" s="2" t="str">
        <f>$B$34</f>
        <v>Q27 Fitness level:</v>
      </c>
      <c r="C1428" s="6" t="e">
        <f>#REF!</f>
        <v>#REF!</v>
      </c>
      <c r="D1428" s="2" t="str">
        <f>$B$34</f>
        <v>Q27 Fitness level:</v>
      </c>
      <c r="E1428" s="6" t="e">
        <f>#REF!</f>
        <v>#REF!</v>
      </c>
      <c r="F1428" s="2" t="str">
        <f>$B$34</f>
        <v>Q27 Fitness level:</v>
      </c>
      <c r="G1428" s="6" t="e">
        <f>#REF!</f>
        <v>#REF!</v>
      </c>
    </row>
    <row r="1429" spans="2:7" ht="12.75">
      <c r="B1429" s="2" t="str">
        <f>$B$35</f>
        <v>Q28 Pulse rate (per min):</v>
      </c>
      <c r="C1429" s="6" t="e">
        <f>#REF!</f>
        <v>#REF!</v>
      </c>
      <c r="D1429" s="2" t="str">
        <f>$B$35</f>
        <v>Q28 Pulse rate (per min):</v>
      </c>
      <c r="E1429" s="6" t="e">
        <f>#REF!</f>
        <v>#REF!</v>
      </c>
      <c r="F1429" s="2" t="str">
        <f>$B$35</f>
        <v>Q28 Pulse rate (per min):</v>
      </c>
      <c r="G1429" s="6" t="e">
        <f>#REF!</f>
        <v>#REF!</v>
      </c>
    </row>
    <row r="1430" spans="2:7" ht="13.5" thickBot="1">
      <c r="B1430" s="3" t="str">
        <f>$B$36</f>
        <v>Q35 Super power:</v>
      </c>
      <c r="C1430" s="7" t="e">
        <f>#REF!</f>
        <v>#REF!</v>
      </c>
      <c r="D1430" s="3" t="str">
        <f>$B$36</f>
        <v>Q35 Super power:</v>
      </c>
      <c r="E1430" s="7" t="e">
        <f>#REF!</f>
        <v>#REF!</v>
      </c>
      <c r="F1430" s="3" t="str">
        <f>$B$36</f>
        <v>Q35 Super power:</v>
      </c>
      <c r="G1430" s="7" t="e">
        <f>#REF!</f>
        <v>#REF!</v>
      </c>
    </row>
    <row r="1431" spans="2:7" ht="12.75">
      <c r="B1431" s="1" t="str">
        <f>$B$20</f>
        <v>Gender:</v>
      </c>
      <c r="C1431" s="8" t="e">
        <f>#REF!</f>
        <v>#REF!</v>
      </c>
      <c r="D1431" s="1" t="str">
        <f>$B$20</f>
        <v>Gender:</v>
      </c>
      <c r="E1431" s="8" t="e">
        <f>#REF!</f>
        <v>#REF!</v>
      </c>
      <c r="F1431" s="1" t="str">
        <f>$B$20</f>
        <v>Gender:</v>
      </c>
      <c r="G1431" s="8" t="e">
        <f>#REF!</f>
        <v>#REF!</v>
      </c>
    </row>
    <row r="1432" spans="2:7" ht="12.75">
      <c r="B1432" s="2" t="str">
        <f>$B$21</f>
        <v>Q7 Height (cm): </v>
      </c>
      <c r="C1432" s="9" t="e">
        <f>#REF!</f>
        <v>#REF!</v>
      </c>
      <c r="D1432" s="2" t="str">
        <f>$B$21</f>
        <v>Q7 Height (cm): </v>
      </c>
      <c r="E1432" s="9" t="e">
        <f>#REF!</f>
        <v>#REF!</v>
      </c>
      <c r="F1432" s="2" t="str">
        <f>$B$21</f>
        <v>Q7 Height (cm): </v>
      </c>
      <c r="G1432" s="9" t="e">
        <f>#REF!</f>
        <v>#REF!</v>
      </c>
    </row>
    <row r="1433" spans="2:7" ht="12.75">
      <c r="B1433" s="2" t="str">
        <f>$B$22</f>
        <v>Q8 Right foot (cm):</v>
      </c>
      <c r="C1433" s="9" t="e">
        <f>#REF!</f>
        <v>#REF!</v>
      </c>
      <c r="D1433" s="2" t="str">
        <f>$B$22</f>
        <v>Q8 Right foot (cm):</v>
      </c>
      <c r="E1433" s="9" t="e">
        <f>#REF!</f>
        <v>#REF!</v>
      </c>
      <c r="F1433" s="2" t="str">
        <f>$B$22</f>
        <v>Q8 Right foot (cm):</v>
      </c>
      <c r="G1433" s="9" t="e">
        <f>#REF!</f>
        <v>#REF!</v>
      </c>
    </row>
    <row r="1434" spans="2:7" ht="12.75">
      <c r="B1434" s="2" t="str">
        <f>$B$23</f>
        <v>Q9 Arm span (cm):</v>
      </c>
      <c r="C1434" s="9" t="e">
        <f>#REF!</f>
        <v>#REF!</v>
      </c>
      <c r="D1434" s="2" t="str">
        <f>$B$23</f>
        <v>Q9 Arm span (cm):</v>
      </c>
      <c r="E1434" s="9" t="e">
        <f>#REF!</f>
        <v>#REF!</v>
      </c>
      <c r="F1434" s="2" t="str">
        <f>$B$23</f>
        <v>Q9 Arm span (cm):</v>
      </c>
      <c r="G1434" s="9" t="e">
        <f>#REF!</f>
        <v>#REF!</v>
      </c>
    </row>
    <row r="1435" spans="2:7" ht="12.75">
      <c r="B1435" s="2" t="str">
        <f>$B$24</f>
        <v>Q10 Wrist circ (cm):</v>
      </c>
      <c r="C1435" s="9" t="e">
        <f>#REF!</f>
        <v>#REF!</v>
      </c>
      <c r="D1435" s="2" t="str">
        <f>$B$24</f>
        <v>Q10 Wrist circ (cm):</v>
      </c>
      <c r="E1435" s="9" t="e">
        <f>#REF!</f>
        <v>#REF!</v>
      </c>
      <c r="F1435" s="2" t="str">
        <f>$B$24</f>
        <v>Q10 Wrist circ (cm):</v>
      </c>
      <c r="G1435" s="9" t="e">
        <f>#REF!</f>
        <v>#REF!</v>
      </c>
    </row>
    <row r="1436" spans="2:7" ht="12.75">
      <c r="B1436" s="2" t="str">
        <f>$B$25</f>
        <v>Q11 Neck circ (cm):</v>
      </c>
      <c r="C1436" s="9" t="e">
        <f>#REF!</f>
        <v>#REF!</v>
      </c>
      <c r="D1436" s="2" t="str">
        <f>$B$25</f>
        <v>Q11 Neck circ (cm):</v>
      </c>
      <c r="E1436" s="9" t="e">
        <f>#REF!</f>
        <v>#REF!</v>
      </c>
      <c r="F1436" s="2" t="str">
        <f>$B$25</f>
        <v>Q11 Neck circ (cm):</v>
      </c>
      <c r="G1436" s="9" t="e">
        <f>#REF!</f>
        <v>#REF!</v>
      </c>
    </row>
    <row r="1437" spans="2:7" ht="12.75">
      <c r="B1437" s="2" t="str">
        <f>$B$26</f>
        <v>Q12 Popliteal length (cm): </v>
      </c>
      <c r="C1437" s="9" t="e">
        <f>#REF!</f>
        <v>#REF!</v>
      </c>
      <c r="D1437" s="2" t="str">
        <f>$B$26</f>
        <v>Q12 Popliteal length (cm): </v>
      </c>
      <c r="E1437" s="9" t="e">
        <f>#REF!</f>
        <v>#REF!</v>
      </c>
      <c r="F1437" s="2" t="str">
        <f>$B$26</f>
        <v>Q12 Popliteal length (cm): </v>
      </c>
      <c r="G1437" s="9" t="e">
        <f>#REF!</f>
        <v>#REF!</v>
      </c>
    </row>
    <row r="1438" spans="2:7" ht="12.75">
      <c r="B1438" s="2" t="str">
        <f>$B$27</f>
        <v>Q13 Index finger (mm):</v>
      </c>
      <c r="C1438" s="9" t="e">
        <f>#REF!</f>
        <v>#REF!</v>
      </c>
      <c r="D1438" s="2" t="str">
        <f>$B$27</f>
        <v>Q13 Index finger (mm):</v>
      </c>
      <c r="E1438" s="9" t="e">
        <f>#REF!</f>
        <v>#REF!</v>
      </c>
      <c r="F1438" s="2" t="str">
        <f>$B$27</f>
        <v>Q13 Index finger (mm):</v>
      </c>
      <c r="G1438" s="9" t="e">
        <f>#REF!</f>
        <v>#REF!</v>
      </c>
    </row>
    <row r="1439" spans="2:7" ht="12.75">
      <c r="B1439" s="2" t="str">
        <f>$B$28</f>
        <v>Q14 Ring finger (mm):</v>
      </c>
      <c r="C1439" s="9" t="e">
        <f>#REF!</f>
        <v>#REF!</v>
      </c>
      <c r="D1439" s="2" t="str">
        <f>$B$28</f>
        <v>Q14 Ring finger (mm):</v>
      </c>
      <c r="E1439" s="9" t="e">
        <f>#REF!</f>
        <v>#REF!</v>
      </c>
      <c r="F1439" s="2" t="str">
        <f>$B$28</f>
        <v>Q14 Ring finger (mm):</v>
      </c>
      <c r="G1439" s="9" t="e">
        <f>#REF!</f>
        <v>#REF!</v>
      </c>
    </row>
    <row r="1440" spans="2:7" ht="12.75">
      <c r="B1440" s="2" t="str">
        <f>$B$29</f>
        <v>Q15 Mode of transport:</v>
      </c>
      <c r="C1440" s="9" t="e">
        <f>#REF!</f>
        <v>#REF!</v>
      </c>
      <c r="D1440" s="2" t="str">
        <f>$B$29</f>
        <v>Q15 Mode of transport:</v>
      </c>
      <c r="E1440" s="9" t="e">
        <f>#REF!</f>
        <v>#REF!</v>
      </c>
      <c r="F1440" s="2" t="str">
        <f>$B$29</f>
        <v>Q15 Mode of transport:</v>
      </c>
      <c r="G1440" s="9" t="e">
        <f>#REF!</f>
        <v>#REF!</v>
      </c>
    </row>
    <row r="1441" spans="2:7" ht="12.75">
      <c r="B1441" s="2" t="str">
        <f>$B$30</f>
        <v>Q16 Time to school (mins):</v>
      </c>
      <c r="C1441" s="9" t="e">
        <f>#REF!</f>
        <v>#REF!</v>
      </c>
      <c r="D1441" s="2" t="str">
        <f>$B$30</f>
        <v>Q16 Time to school (mins):</v>
      </c>
      <c r="E1441" s="9" t="e">
        <f>#REF!</f>
        <v>#REF!</v>
      </c>
      <c r="F1441" s="2" t="str">
        <f>$B$30</f>
        <v>Q16 Time to school (mins):</v>
      </c>
      <c r="G1441" s="9" t="e">
        <f>#REF!</f>
        <v>#REF!</v>
      </c>
    </row>
    <row r="1442" spans="2:7" ht="12.75">
      <c r="B1442" s="2" t="str">
        <f>$B$31</f>
        <v>Q17 Weight of school bag (g):</v>
      </c>
      <c r="C1442" s="9" t="e">
        <f>#REF!</f>
        <v>#REF!</v>
      </c>
      <c r="D1442" s="2" t="str">
        <f>$B$31</f>
        <v>Q17 Weight of school bag (g):</v>
      </c>
      <c r="E1442" s="9" t="e">
        <f>#REF!</f>
        <v>#REF!</v>
      </c>
      <c r="F1442" s="2" t="str">
        <f>$B$31</f>
        <v>Q17 Weight of school bag (g):</v>
      </c>
      <c r="G1442" s="9" t="e">
        <f>#REF!</f>
        <v>#REF!</v>
      </c>
    </row>
    <row r="1443" spans="2:7" ht="12.75">
      <c r="B1443" s="2" t="str">
        <f>$B$32</f>
        <v>Q18 How carry school bag:</v>
      </c>
      <c r="C1443" s="9" t="e">
        <f>#REF!</f>
        <v>#REF!</v>
      </c>
      <c r="D1443" s="2" t="str">
        <f>$B$32</f>
        <v>Q18 How carry school bag:</v>
      </c>
      <c r="E1443" s="9" t="e">
        <f>#REF!</f>
        <v>#REF!</v>
      </c>
      <c r="F1443" s="2" t="str">
        <f>$B$32</f>
        <v>Q18 How carry school bag:</v>
      </c>
      <c r="G1443" s="9" t="e">
        <f>#REF!</f>
        <v>#REF!</v>
      </c>
    </row>
    <row r="1444" spans="2:7" ht="12.75">
      <c r="B1444" s="2" t="str">
        <f>$B$33</f>
        <v>Q24 Cell phone (mths):</v>
      </c>
      <c r="C1444" s="9" t="e">
        <f>#REF!</f>
        <v>#REF!</v>
      </c>
      <c r="D1444" s="2" t="str">
        <f>$B$33</f>
        <v>Q24 Cell phone (mths):</v>
      </c>
      <c r="E1444" s="9" t="e">
        <f>#REF!</f>
        <v>#REF!</v>
      </c>
      <c r="F1444" s="2" t="str">
        <f>$B$33</f>
        <v>Q24 Cell phone (mths):</v>
      </c>
      <c r="G1444" s="9" t="e">
        <f>#REF!</f>
        <v>#REF!</v>
      </c>
    </row>
    <row r="1445" spans="2:7" ht="12.75">
      <c r="B1445" s="2" t="str">
        <f>$B$34</f>
        <v>Q27 Fitness level:</v>
      </c>
      <c r="C1445" s="9" t="e">
        <f>#REF!</f>
        <v>#REF!</v>
      </c>
      <c r="D1445" s="2" t="str">
        <f>$B$34</f>
        <v>Q27 Fitness level:</v>
      </c>
      <c r="E1445" s="9" t="e">
        <f>#REF!</f>
        <v>#REF!</v>
      </c>
      <c r="F1445" s="2" t="str">
        <f>$B$34</f>
        <v>Q27 Fitness level:</v>
      </c>
      <c r="G1445" s="9" t="e">
        <f>#REF!</f>
        <v>#REF!</v>
      </c>
    </row>
    <row r="1446" spans="2:7" ht="12.75">
      <c r="B1446" s="2" t="str">
        <f>$B$35</f>
        <v>Q28 Pulse rate (per min):</v>
      </c>
      <c r="C1446" s="9" t="e">
        <f>#REF!</f>
        <v>#REF!</v>
      </c>
      <c r="D1446" s="2" t="str">
        <f>$B$35</f>
        <v>Q28 Pulse rate (per min):</v>
      </c>
      <c r="E1446" s="9" t="e">
        <f>#REF!</f>
        <v>#REF!</v>
      </c>
      <c r="F1446" s="2" t="str">
        <f>$B$35</f>
        <v>Q28 Pulse rate (per min):</v>
      </c>
      <c r="G1446" s="9" t="e">
        <f>#REF!</f>
        <v>#REF!</v>
      </c>
    </row>
    <row r="1447" spans="2:7" ht="13.5" thickBot="1">
      <c r="B1447" s="3" t="str">
        <f>$B$36</f>
        <v>Q35 Super power:</v>
      </c>
      <c r="C1447" s="10" t="e">
        <f>#REF!</f>
        <v>#REF!</v>
      </c>
      <c r="D1447" s="3" t="str">
        <f>$B$36</f>
        <v>Q35 Super power:</v>
      </c>
      <c r="E1447" s="10" t="e">
        <f>#REF!</f>
        <v>#REF!</v>
      </c>
      <c r="F1447" s="3" t="str">
        <f>$B$36</f>
        <v>Q35 Super power:</v>
      </c>
      <c r="G1447" s="10" t="e">
        <f>#REF!</f>
        <v>#REF!</v>
      </c>
    </row>
  </sheetData>
  <printOptions gridLines="1"/>
  <pageMargins left="0.4724409448818898" right="0.3937007874015748" top="1.0236220472440944" bottom="1.3779527559055118" header="0.35433070866141736" footer="0.5511811023622047"/>
  <pageSetup orientation="portrait" paperSize="9"/>
  <headerFooter alignWithMargins="0">
    <oddHeader>&amp;LSort as 7 x 4 pages (36 datacards)
or 9 x 3 pages (27 datacards)&amp;RPosing investigative  questions 
Data cards for Level 4</oddHeader>
    <oddFooter>&amp;LCopy as 2 x A4 per A4 sheet
&amp;F
&amp;A&amp;C&amp;P of &amp;N&amp;RRandom selection of students from 
2009 CensusAtSchool database
All Year 9
All from Auckland region</oddFooter>
  </headerFooter>
  <ignoredErrors>
    <ignoredError sqref="D20:D27 C37:C39 C42:C53 D28:D36 F42:F53 C54:C70 C71:C222 F37:F41 C40:C41 D54:D70 F20:F36 D37:D41 D42:D53 F54:F70 E20:E36 E54:E70 E37:E53 E71:E222 D71:D222 C223:C1447 E223:E1447 D223:D1514 F223:F1514 E1448:E1514" formula="1"/>
    <ignoredError sqref="G6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48" sqref="D48"/>
    </sheetView>
  </sheetViews>
  <sheetFormatPr defaultColWidth="11.00390625" defaultRowHeight="12.75"/>
  <cols>
    <col min="1" max="4" width="18.00390625" style="0" customWidth="1"/>
  </cols>
  <sheetData>
    <row r="1" spans="1:4" ht="12.75">
      <c r="A1" s="11" t="s">
        <v>40</v>
      </c>
      <c r="B1" s="11" t="s">
        <v>40</v>
      </c>
      <c r="C1" s="11" t="s">
        <v>40</v>
      </c>
      <c r="D1" s="11" t="s">
        <v>40</v>
      </c>
    </row>
    <row r="2" spans="1:4" ht="12.75">
      <c r="A2" s="12" t="s">
        <v>41</v>
      </c>
      <c r="B2" s="12" t="s">
        <v>41</v>
      </c>
      <c r="C2" s="12" t="s">
        <v>41</v>
      </c>
      <c r="D2" s="12" t="s">
        <v>41</v>
      </c>
    </row>
    <row r="3" spans="1:4" ht="12.75">
      <c r="A3" s="12" t="s">
        <v>42</v>
      </c>
      <c r="B3" s="12" t="s">
        <v>42</v>
      </c>
      <c r="C3" s="12" t="s">
        <v>42</v>
      </c>
      <c r="D3" s="12" t="s">
        <v>42</v>
      </c>
    </row>
    <row r="4" spans="1:4" ht="12.75">
      <c r="A4" s="12" t="s">
        <v>43</v>
      </c>
      <c r="B4" s="12" t="s">
        <v>43</v>
      </c>
      <c r="C4" s="12" t="s">
        <v>43</v>
      </c>
      <c r="D4" s="12" t="s">
        <v>43</v>
      </c>
    </row>
    <row r="5" spans="1:4" ht="12.75">
      <c r="A5" s="12" t="s">
        <v>44</v>
      </c>
      <c r="B5" s="12" t="s">
        <v>44</v>
      </c>
      <c r="C5" s="12" t="s">
        <v>44</v>
      </c>
      <c r="D5" s="12" t="s">
        <v>44</v>
      </c>
    </row>
    <row r="6" spans="1:4" ht="12.75">
      <c r="A6" s="12" t="s">
        <v>45</v>
      </c>
      <c r="B6" s="12" t="s">
        <v>45</v>
      </c>
      <c r="C6" s="12" t="s">
        <v>45</v>
      </c>
      <c r="D6" s="12" t="s">
        <v>45</v>
      </c>
    </row>
    <row r="7" spans="1:4" ht="12.75">
      <c r="A7" s="12" t="s">
        <v>46</v>
      </c>
      <c r="B7" s="12" t="s">
        <v>46</v>
      </c>
      <c r="C7" s="12" t="s">
        <v>46</v>
      </c>
      <c r="D7" s="12" t="s">
        <v>46</v>
      </c>
    </row>
    <row r="8" spans="1:4" ht="12.75">
      <c r="A8" s="12" t="s">
        <v>47</v>
      </c>
      <c r="B8" s="12" t="s">
        <v>47</v>
      </c>
      <c r="C8" s="12" t="s">
        <v>47</v>
      </c>
      <c r="D8" s="12" t="s">
        <v>47</v>
      </c>
    </row>
    <row r="9" spans="1:4" ht="12.75">
      <c r="A9" s="12" t="s">
        <v>48</v>
      </c>
      <c r="B9" s="12" t="s">
        <v>48</v>
      </c>
      <c r="C9" s="12" t="s">
        <v>48</v>
      </c>
      <c r="D9" s="12" t="s">
        <v>48</v>
      </c>
    </row>
    <row r="10" spans="1:4" ht="12.75">
      <c r="A10" s="12" t="s">
        <v>52</v>
      </c>
      <c r="B10" s="12" t="s">
        <v>52</v>
      </c>
      <c r="C10" s="12" t="s">
        <v>52</v>
      </c>
      <c r="D10" s="12" t="s">
        <v>52</v>
      </c>
    </row>
    <row r="11" spans="1:4" ht="12.75">
      <c r="A11" s="12" t="s">
        <v>49</v>
      </c>
      <c r="B11" s="12" t="s">
        <v>49</v>
      </c>
      <c r="C11" s="12" t="s">
        <v>49</v>
      </c>
      <c r="D11" s="12" t="s">
        <v>49</v>
      </c>
    </row>
    <row r="12" spans="1:4" ht="12.75">
      <c r="A12" s="12" t="s">
        <v>50</v>
      </c>
      <c r="B12" s="12" t="s">
        <v>50</v>
      </c>
      <c r="C12" s="12" t="s">
        <v>50</v>
      </c>
      <c r="D12" s="12" t="s">
        <v>50</v>
      </c>
    </row>
    <row r="13" spans="1:4" ht="12.75">
      <c r="A13" s="12" t="s">
        <v>53</v>
      </c>
      <c r="B13" s="12" t="s">
        <v>53</v>
      </c>
      <c r="C13" s="12" t="s">
        <v>53</v>
      </c>
      <c r="D13" s="12" t="s">
        <v>53</v>
      </c>
    </row>
    <row r="14" spans="1:4" ht="12.75">
      <c r="A14" s="12" t="s">
        <v>2</v>
      </c>
      <c r="B14" s="12" t="s">
        <v>2</v>
      </c>
      <c r="C14" s="12" t="s">
        <v>2</v>
      </c>
      <c r="D14" s="12" t="s">
        <v>2</v>
      </c>
    </row>
    <row r="15" spans="1:4" ht="12.75">
      <c r="A15" s="12" t="s">
        <v>54</v>
      </c>
      <c r="B15" s="12" t="s">
        <v>54</v>
      </c>
      <c r="C15" s="12" t="s">
        <v>54</v>
      </c>
      <c r="D15" s="12" t="s">
        <v>54</v>
      </c>
    </row>
    <row r="16" spans="1:4" ht="12.75">
      <c r="A16" s="12" t="s">
        <v>51</v>
      </c>
      <c r="B16" s="12" t="s">
        <v>51</v>
      </c>
      <c r="C16" s="12" t="s">
        <v>51</v>
      </c>
      <c r="D16" s="12" t="s">
        <v>51</v>
      </c>
    </row>
    <row r="17" spans="1:4" ht="13.5" thickBot="1">
      <c r="A17" s="13" t="s">
        <v>55</v>
      </c>
      <c r="B17" s="13" t="s">
        <v>55</v>
      </c>
      <c r="C17" s="13" t="s">
        <v>55</v>
      </c>
      <c r="D17" s="13" t="s">
        <v>55</v>
      </c>
    </row>
    <row r="18" spans="1:4" ht="12.75">
      <c r="A18" s="11" t="s">
        <v>40</v>
      </c>
      <c r="B18" s="11" t="s">
        <v>40</v>
      </c>
      <c r="C18" s="11" t="s">
        <v>40</v>
      </c>
      <c r="D18" s="11" t="s">
        <v>40</v>
      </c>
    </row>
    <row r="19" spans="1:4" ht="12.75">
      <c r="A19" s="12" t="s">
        <v>41</v>
      </c>
      <c r="B19" s="12" t="s">
        <v>41</v>
      </c>
      <c r="C19" s="12" t="s">
        <v>41</v>
      </c>
      <c r="D19" s="12" t="s">
        <v>41</v>
      </c>
    </row>
    <row r="20" spans="1:4" ht="12.75">
      <c r="A20" s="12" t="s">
        <v>42</v>
      </c>
      <c r="B20" s="12" t="s">
        <v>42</v>
      </c>
      <c r="C20" s="12" t="s">
        <v>42</v>
      </c>
      <c r="D20" s="12" t="s">
        <v>42</v>
      </c>
    </row>
    <row r="21" spans="1:4" ht="12.75">
      <c r="A21" s="12" t="s">
        <v>43</v>
      </c>
      <c r="B21" s="12" t="s">
        <v>43</v>
      </c>
      <c r="C21" s="12" t="s">
        <v>43</v>
      </c>
      <c r="D21" s="12" t="s">
        <v>43</v>
      </c>
    </row>
    <row r="22" spans="1:4" ht="12.75">
      <c r="A22" s="12" t="s">
        <v>44</v>
      </c>
      <c r="B22" s="12" t="s">
        <v>44</v>
      </c>
      <c r="C22" s="12" t="s">
        <v>44</v>
      </c>
      <c r="D22" s="12" t="s">
        <v>44</v>
      </c>
    </row>
    <row r="23" spans="1:4" ht="12.75">
      <c r="A23" s="12" t="s">
        <v>45</v>
      </c>
      <c r="B23" s="12" t="s">
        <v>45</v>
      </c>
      <c r="C23" s="12" t="s">
        <v>45</v>
      </c>
      <c r="D23" s="12" t="s">
        <v>45</v>
      </c>
    </row>
    <row r="24" spans="1:4" ht="12.75">
      <c r="A24" s="12" t="s">
        <v>46</v>
      </c>
      <c r="B24" s="12" t="s">
        <v>46</v>
      </c>
      <c r="C24" s="12" t="s">
        <v>46</v>
      </c>
      <c r="D24" s="12" t="s">
        <v>46</v>
      </c>
    </row>
    <row r="25" spans="1:4" ht="12.75">
      <c r="A25" s="12" t="s">
        <v>47</v>
      </c>
      <c r="B25" s="12" t="s">
        <v>47</v>
      </c>
      <c r="C25" s="12" t="s">
        <v>47</v>
      </c>
      <c r="D25" s="12" t="s">
        <v>47</v>
      </c>
    </row>
    <row r="26" spans="1:4" ht="12.75">
      <c r="A26" s="12" t="s">
        <v>48</v>
      </c>
      <c r="B26" s="12" t="s">
        <v>48</v>
      </c>
      <c r="C26" s="12" t="s">
        <v>48</v>
      </c>
      <c r="D26" s="12" t="s">
        <v>48</v>
      </c>
    </row>
    <row r="27" spans="1:4" ht="12.75">
      <c r="A27" s="12" t="s">
        <v>52</v>
      </c>
      <c r="B27" s="12" t="s">
        <v>52</v>
      </c>
      <c r="C27" s="12" t="s">
        <v>52</v>
      </c>
      <c r="D27" s="12" t="s">
        <v>52</v>
      </c>
    </row>
    <row r="28" spans="1:4" ht="12.75">
      <c r="A28" s="12" t="s">
        <v>49</v>
      </c>
      <c r="B28" s="12" t="s">
        <v>49</v>
      </c>
      <c r="C28" s="12" t="s">
        <v>49</v>
      </c>
      <c r="D28" s="12" t="s">
        <v>49</v>
      </c>
    </row>
    <row r="29" spans="1:4" ht="12.75">
      <c r="A29" s="12" t="s">
        <v>50</v>
      </c>
      <c r="B29" s="12" t="s">
        <v>50</v>
      </c>
      <c r="C29" s="12" t="s">
        <v>50</v>
      </c>
      <c r="D29" s="12" t="s">
        <v>50</v>
      </c>
    </row>
    <row r="30" spans="1:4" ht="12.75">
      <c r="A30" s="12" t="s">
        <v>53</v>
      </c>
      <c r="B30" s="12" t="s">
        <v>53</v>
      </c>
      <c r="C30" s="12" t="s">
        <v>53</v>
      </c>
      <c r="D30" s="12" t="s">
        <v>53</v>
      </c>
    </row>
    <row r="31" spans="1:4" ht="12.75">
      <c r="A31" s="12" t="s">
        <v>2</v>
      </c>
      <c r="B31" s="12" t="s">
        <v>2</v>
      </c>
      <c r="C31" s="12" t="s">
        <v>2</v>
      </c>
      <c r="D31" s="12" t="s">
        <v>2</v>
      </c>
    </row>
    <row r="32" spans="1:4" ht="12.75">
      <c r="A32" s="12" t="s">
        <v>54</v>
      </c>
      <c r="B32" s="12" t="s">
        <v>54</v>
      </c>
      <c r="C32" s="12" t="s">
        <v>54</v>
      </c>
      <c r="D32" s="12" t="s">
        <v>54</v>
      </c>
    </row>
    <row r="33" spans="1:4" ht="12.75">
      <c r="A33" s="12" t="s">
        <v>51</v>
      </c>
      <c r="B33" s="12" t="s">
        <v>51</v>
      </c>
      <c r="C33" s="12" t="s">
        <v>51</v>
      </c>
      <c r="D33" s="12" t="s">
        <v>51</v>
      </c>
    </row>
    <row r="34" spans="1:4" ht="13.5" thickBot="1">
      <c r="A34" s="13" t="s">
        <v>55</v>
      </c>
      <c r="B34" s="13" t="s">
        <v>55</v>
      </c>
      <c r="C34" s="13" t="s">
        <v>55</v>
      </c>
      <c r="D34" s="13" t="s">
        <v>55</v>
      </c>
    </row>
    <row r="35" spans="1:4" ht="12.75">
      <c r="A35" s="11" t="s">
        <v>40</v>
      </c>
      <c r="B35" s="11" t="s">
        <v>40</v>
      </c>
      <c r="C35" s="11" t="s">
        <v>40</v>
      </c>
      <c r="D35" s="11" t="s">
        <v>40</v>
      </c>
    </row>
    <row r="36" spans="1:4" ht="12.75">
      <c r="A36" s="12" t="s">
        <v>41</v>
      </c>
      <c r="B36" s="12" t="s">
        <v>41</v>
      </c>
      <c r="C36" s="12" t="s">
        <v>41</v>
      </c>
      <c r="D36" s="12" t="s">
        <v>41</v>
      </c>
    </row>
    <row r="37" spans="1:4" ht="12.75">
      <c r="A37" s="12" t="s">
        <v>42</v>
      </c>
      <c r="B37" s="12" t="s">
        <v>42</v>
      </c>
      <c r="C37" s="12" t="s">
        <v>42</v>
      </c>
      <c r="D37" s="12" t="s">
        <v>42</v>
      </c>
    </row>
    <row r="38" spans="1:4" ht="12.75">
      <c r="A38" s="12" t="s">
        <v>43</v>
      </c>
      <c r="B38" s="12" t="s">
        <v>43</v>
      </c>
      <c r="C38" s="12" t="s">
        <v>43</v>
      </c>
      <c r="D38" s="12" t="s">
        <v>43</v>
      </c>
    </row>
    <row r="39" spans="1:4" ht="12.75">
      <c r="A39" s="12" t="s">
        <v>44</v>
      </c>
      <c r="B39" s="12" t="s">
        <v>44</v>
      </c>
      <c r="C39" s="12" t="s">
        <v>44</v>
      </c>
      <c r="D39" s="12" t="s">
        <v>44</v>
      </c>
    </row>
    <row r="40" spans="1:4" ht="12.75">
      <c r="A40" s="12" t="s">
        <v>45</v>
      </c>
      <c r="B40" s="12" t="s">
        <v>45</v>
      </c>
      <c r="C40" s="12" t="s">
        <v>45</v>
      </c>
      <c r="D40" s="12" t="s">
        <v>45</v>
      </c>
    </row>
    <row r="41" spans="1:4" ht="12.75">
      <c r="A41" s="12" t="s">
        <v>46</v>
      </c>
      <c r="B41" s="12" t="s">
        <v>46</v>
      </c>
      <c r="C41" s="12" t="s">
        <v>46</v>
      </c>
      <c r="D41" s="12" t="s">
        <v>46</v>
      </c>
    </row>
    <row r="42" spans="1:4" ht="12.75">
      <c r="A42" s="12" t="s">
        <v>47</v>
      </c>
      <c r="B42" s="12" t="s">
        <v>47</v>
      </c>
      <c r="C42" s="12" t="s">
        <v>47</v>
      </c>
      <c r="D42" s="12" t="s">
        <v>47</v>
      </c>
    </row>
    <row r="43" spans="1:4" ht="12.75">
      <c r="A43" s="12" t="s">
        <v>48</v>
      </c>
      <c r="B43" s="12" t="s">
        <v>48</v>
      </c>
      <c r="C43" s="12" t="s">
        <v>48</v>
      </c>
      <c r="D43" s="12" t="s">
        <v>48</v>
      </c>
    </row>
    <row r="44" spans="1:4" ht="12.75">
      <c r="A44" s="12" t="s">
        <v>52</v>
      </c>
      <c r="B44" s="12" t="s">
        <v>52</v>
      </c>
      <c r="C44" s="12" t="s">
        <v>52</v>
      </c>
      <c r="D44" s="12" t="s">
        <v>52</v>
      </c>
    </row>
    <row r="45" spans="1:4" ht="12.75">
      <c r="A45" s="12" t="s">
        <v>49</v>
      </c>
      <c r="B45" s="12" t="s">
        <v>49</v>
      </c>
      <c r="C45" s="12" t="s">
        <v>49</v>
      </c>
      <c r="D45" s="12" t="s">
        <v>49</v>
      </c>
    </row>
    <row r="46" spans="1:4" ht="12.75">
      <c r="A46" s="12" t="s">
        <v>50</v>
      </c>
      <c r="B46" s="12" t="s">
        <v>50</v>
      </c>
      <c r="C46" s="12" t="s">
        <v>50</v>
      </c>
      <c r="D46" s="12" t="s">
        <v>50</v>
      </c>
    </row>
    <row r="47" spans="1:4" ht="12.75">
      <c r="A47" s="12" t="s">
        <v>53</v>
      </c>
      <c r="B47" s="12" t="s">
        <v>53</v>
      </c>
      <c r="C47" s="12" t="s">
        <v>53</v>
      </c>
      <c r="D47" s="12" t="s">
        <v>53</v>
      </c>
    </row>
    <row r="48" spans="1:4" ht="12.75">
      <c r="A48" s="12" t="s">
        <v>2</v>
      </c>
      <c r="B48" s="12" t="s">
        <v>2</v>
      </c>
      <c r="C48" s="12" t="s">
        <v>2</v>
      </c>
      <c r="D48" s="12" t="s">
        <v>2</v>
      </c>
    </row>
    <row r="49" spans="1:4" ht="12.75">
      <c r="A49" s="12" t="s">
        <v>54</v>
      </c>
      <c r="B49" s="12" t="s">
        <v>54</v>
      </c>
      <c r="C49" s="12" t="s">
        <v>54</v>
      </c>
      <c r="D49" s="12" t="s">
        <v>54</v>
      </c>
    </row>
    <row r="50" spans="1:4" ht="12.75">
      <c r="A50" s="12" t="s">
        <v>51</v>
      </c>
      <c r="B50" s="12" t="s">
        <v>51</v>
      </c>
      <c r="C50" s="12" t="s">
        <v>51</v>
      </c>
      <c r="D50" s="12" t="s">
        <v>51</v>
      </c>
    </row>
    <row r="51" spans="1:4" ht="13.5" thickBot="1">
      <c r="A51" s="13" t="s">
        <v>55</v>
      </c>
      <c r="B51" s="13" t="s">
        <v>55</v>
      </c>
      <c r="C51" s="13" t="s">
        <v>55</v>
      </c>
      <c r="D51" s="13" t="s">
        <v>55</v>
      </c>
    </row>
  </sheetData>
  <printOptions gridLines="1"/>
  <pageMargins left="0.5905511811023623" right="0.6299212598425197" top="0.984251968503937" bottom="0.984251968503937" header="0.5118110236220472" footer="0.5118110236220472"/>
  <pageSetup orientation="portrait" paperSize="9"/>
  <headerFooter alignWithMargins="0">
    <oddHeader>&amp;LFull variable description&amp;R&amp;F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 of</dc:creator>
  <cp:keywords/>
  <dc:description/>
  <cp:lastModifiedBy>An Employee of</cp:lastModifiedBy>
  <cp:lastPrinted>2009-07-29T03:22:11Z</cp:lastPrinted>
  <dcterms:created xsi:type="dcterms:W3CDTF">2009-07-22T22:51:51Z</dcterms:created>
  <cp:category/>
  <cp:version/>
  <cp:contentType/>
  <cp:contentStatus/>
</cp:coreProperties>
</file>